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05" firstSheet="1" activeTab="4"/>
  </bookViews>
  <sheets>
    <sheet name="Eingabe" sheetId="1" r:id="rId1"/>
    <sheet name="Mannschaftswertung" sheetId="2" r:id="rId2"/>
    <sheet name="Startliste" sheetId="4" r:id="rId3"/>
    <sheet name="Einzelwertung" sheetId="7" r:id="rId4"/>
    <sheet name="Gesamtwertung" sheetId="8" r:id="rId5"/>
    <sheet name="Tabelle1" sheetId="9" r:id="rId6"/>
  </sheets>
  <calcPr calcId="124519"/>
</workbook>
</file>

<file path=xl/calcChain.xml><?xml version="1.0" encoding="utf-8"?>
<calcChain xmlns="http://schemas.openxmlformats.org/spreadsheetml/2006/main">
  <c r="K57" i="8"/>
  <c r="J57"/>
  <c r="I57"/>
  <c r="M57" s="1"/>
  <c r="K43"/>
  <c r="J43"/>
  <c r="I43"/>
  <c r="K40"/>
  <c r="J40"/>
  <c r="I40"/>
  <c r="M40" s="1"/>
  <c r="K33"/>
  <c r="J33"/>
  <c r="I33"/>
  <c r="K27"/>
  <c r="J27"/>
  <c r="I27"/>
  <c r="M27" s="1"/>
  <c r="K24"/>
  <c r="J24"/>
  <c r="I24"/>
  <c r="M24" s="1"/>
  <c r="K25"/>
  <c r="J25"/>
  <c r="I25"/>
  <c r="K23"/>
  <c r="J23"/>
  <c r="I23"/>
  <c r="K19"/>
  <c r="J19"/>
  <c r="I19"/>
  <c r="K18"/>
  <c r="J18"/>
  <c r="I18"/>
  <c r="M18" s="1"/>
  <c r="K13"/>
  <c r="J13"/>
  <c r="I13"/>
  <c r="K9"/>
  <c r="J9"/>
  <c r="I9"/>
  <c r="K7"/>
  <c r="J7"/>
  <c r="I7"/>
  <c r="M7" s="1"/>
  <c r="K5"/>
  <c r="J5"/>
  <c r="I5"/>
  <c r="H62" i="7"/>
  <c r="J59" i="8" s="1"/>
  <c r="G62" i="7"/>
  <c r="I59" i="8" s="1"/>
  <c r="H78" i="7"/>
  <c r="J54" i="8" s="1"/>
  <c r="G78" i="7"/>
  <c r="I54" i="8" s="1"/>
  <c r="BJ31" i="1"/>
  <c r="P31"/>
  <c r="H84" i="7" s="1"/>
  <c r="D76" i="2" s="1"/>
  <c r="Q31" i="1"/>
  <c r="I84" i="7" s="1"/>
  <c r="E76" i="2" s="1"/>
  <c r="O31" i="1"/>
  <c r="G84" i="7" s="1"/>
  <c r="I64" i="8" s="1"/>
  <c r="M13" l="1"/>
  <c r="M19"/>
  <c r="M33"/>
  <c r="M5"/>
  <c r="M43"/>
  <c r="J64"/>
  <c r="M64" s="1"/>
  <c r="C76" i="2"/>
  <c r="M9" i="8"/>
  <c r="K64"/>
  <c r="M25"/>
  <c r="M23"/>
  <c r="HV31" i="1"/>
  <c r="HU31"/>
  <c r="HT31"/>
  <c r="HS31"/>
  <c r="HR31"/>
  <c r="HQ31"/>
  <c r="HP31"/>
  <c r="HO31"/>
  <c r="HN31"/>
  <c r="HL31"/>
  <c r="I9" i="7" s="1"/>
  <c r="HK31" i="1"/>
  <c r="H9" i="7" s="1"/>
  <c r="HJ31" i="1"/>
  <c r="G9" i="7" s="1"/>
  <c r="HI31" i="1"/>
  <c r="I46" i="7" s="1"/>
  <c r="HH31" i="1"/>
  <c r="H46" i="7" s="1"/>
  <c r="HG31" i="1"/>
  <c r="G46" i="7" s="1"/>
  <c r="HF31" i="1"/>
  <c r="I65" i="8" l="1"/>
  <c r="C78" i="2"/>
  <c r="K65" i="8"/>
  <c r="E78" i="2"/>
  <c r="J65" i="8"/>
  <c r="D78" i="2"/>
  <c r="K46" i="7"/>
  <c r="I59"/>
  <c r="K46" i="8" s="1"/>
  <c r="HE31" i="1"/>
  <c r="HD31"/>
  <c r="HB31"/>
  <c r="HA31"/>
  <c r="GZ31"/>
  <c r="GY31"/>
  <c r="GX31"/>
  <c r="GW31"/>
  <c r="GV31"/>
  <c r="GU31"/>
  <c r="GT31"/>
  <c r="GR31"/>
  <c r="I5" i="7" s="1"/>
  <c r="GQ31" i="1"/>
  <c r="H5" i="7" s="1"/>
  <c r="GP31" i="1"/>
  <c r="G5" i="7" s="1"/>
  <c r="GO31" i="1"/>
  <c r="I6" i="7" s="1"/>
  <c r="E21" i="2" s="1"/>
  <c r="GN31" i="1"/>
  <c r="H6" i="7" s="1"/>
  <c r="D21" i="2" s="1"/>
  <c r="GM31" i="1"/>
  <c r="G6" i="7" s="1"/>
  <c r="C21" i="2" s="1"/>
  <c r="GL31" i="1"/>
  <c r="I45" i="7" s="1"/>
  <c r="K61" i="8" s="1"/>
  <c r="GK31" i="1"/>
  <c r="H45" i="7" s="1"/>
  <c r="J61" i="8" s="1"/>
  <c r="GJ31" i="1"/>
  <c r="G45" i="7" s="1"/>
  <c r="I61" i="8" s="1"/>
  <c r="GH31" i="1"/>
  <c r="I44" i="7" s="1"/>
  <c r="GG31" i="1"/>
  <c r="H44" i="7" s="1"/>
  <c r="GF31" i="1"/>
  <c r="G44" i="7" s="1"/>
  <c r="GE31" i="1"/>
  <c r="I83" i="7" s="1"/>
  <c r="GD31" i="1"/>
  <c r="H83" i="7" s="1"/>
  <c r="GC31" i="1"/>
  <c r="G83" i="7" s="1"/>
  <c r="GB31" i="1"/>
  <c r="I42" i="7" s="1"/>
  <c r="GA31" i="1"/>
  <c r="H42" i="7" s="1"/>
  <c r="FZ31" i="1"/>
  <c r="G42" i="7" s="1"/>
  <c r="FX31" i="1"/>
  <c r="I62" i="7" s="1"/>
  <c r="K59" i="8" s="1"/>
  <c r="M59" s="1"/>
  <c r="FW31" i="1"/>
  <c r="FV31"/>
  <c r="FU31"/>
  <c r="I78" i="7" s="1"/>
  <c r="K54" i="8" s="1"/>
  <c r="M54" s="1"/>
  <c r="FT31" i="1"/>
  <c r="FS31"/>
  <c r="FR31"/>
  <c r="I15" i="7" s="1"/>
  <c r="FQ31" i="1"/>
  <c r="H15" i="7" s="1"/>
  <c r="FP31" i="1"/>
  <c r="G15" i="7" s="1"/>
  <c r="FN31" i="1"/>
  <c r="I12" i="7" s="1"/>
  <c r="E32" i="2" s="1"/>
  <c r="FM31" i="1"/>
  <c r="H12" i="7" s="1"/>
  <c r="D32" i="2" s="1"/>
  <c r="FL31" i="1"/>
  <c r="G12" i="7" s="1"/>
  <c r="C32" i="2" s="1"/>
  <c r="FK31" i="1"/>
  <c r="FJ31"/>
  <c r="FI31"/>
  <c r="FH31"/>
  <c r="FG31"/>
  <c r="FF31"/>
  <c r="FD31"/>
  <c r="I43" i="7" s="1"/>
  <c r="FC31" i="1"/>
  <c r="H43" i="7" s="1"/>
  <c r="FB31" i="1"/>
  <c r="G43" i="7" s="1"/>
  <c r="FA31" i="1"/>
  <c r="I60" i="7" s="1"/>
  <c r="K50" i="8" s="1"/>
  <c r="EZ31" i="1"/>
  <c r="H60" i="7" s="1"/>
  <c r="J50" i="8" s="1"/>
  <c r="EY31" i="1"/>
  <c r="G60" i="7" s="1"/>
  <c r="I50" i="8" s="1"/>
  <c r="EX31" i="1"/>
  <c r="EW31"/>
  <c r="EV31"/>
  <c r="ET31"/>
  <c r="I23" i="7" s="1"/>
  <c r="K26" i="8" s="1"/>
  <c r="ES31" i="1"/>
  <c r="H23" i="7" s="1"/>
  <c r="J26" i="8" s="1"/>
  <c r="ER31" i="1"/>
  <c r="G23" i="7" s="1"/>
  <c r="I26" i="8" s="1"/>
  <c r="EQ31" i="1"/>
  <c r="EP31"/>
  <c r="EO31"/>
  <c r="EN31"/>
  <c r="I70" i="7" s="1"/>
  <c r="K51" i="8" s="1"/>
  <c r="EM31" i="1"/>
  <c r="H70" i="7" s="1"/>
  <c r="J51" i="8" s="1"/>
  <c r="EL31" i="1"/>
  <c r="G70" i="7" s="1"/>
  <c r="I51" i="8" s="1"/>
  <c r="M51" s="1"/>
  <c r="EJ31" i="1"/>
  <c r="I85" i="7" s="1"/>
  <c r="EI31" i="1"/>
  <c r="H85" i="7" s="1"/>
  <c r="EH31" i="1"/>
  <c r="G85" i="7" s="1"/>
  <c r="EG31" i="1"/>
  <c r="I35" i="7" s="1"/>
  <c r="K28" i="8" s="1"/>
  <c r="EF31" i="1"/>
  <c r="H35" i="7" s="1"/>
  <c r="J28" i="8" s="1"/>
  <c r="EE31" i="1"/>
  <c r="G35" i="7" s="1"/>
  <c r="I28" i="8" s="1"/>
  <c r="ED31" i="1"/>
  <c r="EC31"/>
  <c r="EB31"/>
  <c r="DZ31"/>
  <c r="DY31"/>
  <c r="DX31"/>
  <c r="DW31"/>
  <c r="I61" i="7" s="1"/>
  <c r="E50" i="2" s="1"/>
  <c r="DV31" i="1"/>
  <c r="H61" i="7" s="1"/>
  <c r="D50" i="2" s="1"/>
  <c r="DU31" i="1"/>
  <c r="G61" i="7" s="1"/>
  <c r="C50" i="2" s="1"/>
  <c r="DT31" i="1"/>
  <c r="I11" i="7" s="1"/>
  <c r="E24" i="2" s="1"/>
  <c r="DS31" i="1"/>
  <c r="H11" i="7" s="1"/>
  <c r="D24" i="2" s="1"/>
  <c r="DR31" i="1"/>
  <c r="G11" i="7" s="1"/>
  <c r="C24" i="2" s="1"/>
  <c r="DP31" i="1"/>
  <c r="I68" i="7" s="1"/>
  <c r="K34" i="8" s="1"/>
  <c r="DO31" i="1"/>
  <c r="H68" i="7" s="1"/>
  <c r="J34" i="8" s="1"/>
  <c r="DN31" i="1"/>
  <c r="G68" i="7" s="1"/>
  <c r="I34" i="8" s="1"/>
  <c r="DM31" i="1"/>
  <c r="DL31"/>
  <c r="DK31"/>
  <c r="DJ31"/>
  <c r="I67" i="7" s="1"/>
  <c r="DI31" i="1"/>
  <c r="H67" i="7" s="1"/>
  <c r="DH31" i="1"/>
  <c r="G67" i="7" s="1"/>
  <c r="DF31" i="1"/>
  <c r="DE31"/>
  <c r="DD31"/>
  <c r="DC31"/>
  <c r="I22" i="7" s="1"/>
  <c r="DB31" i="1"/>
  <c r="DA31"/>
  <c r="G22" i="7" s="1"/>
  <c r="CZ31" i="1"/>
  <c r="CY31"/>
  <c r="CX31"/>
  <c r="CV31"/>
  <c r="CU31"/>
  <c r="CT31"/>
  <c r="CS31"/>
  <c r="I14" i="7" s="1"/>
  <c r="CR31" i="1"/>
  <c r="H14" i="7" s="1"/>
  <c r="CQ31" i="1"/>
  <c r="G14" i="7" s="1"/>
  <c r="CP31" i="1"/>
  <c r="I79" i="7" s="1"/>
  <c r="K56" i="8" s="1"/>
  <c r="CO31" i="1"/>
  <c r="H79" i="7" s="1"/>
  <c r="J56" i="8" s="1"/>
  <c r="CN31" i="1"/>
  <c r="G79" i="7" s="1"/>
  <c r="I56" i="8" s="1"/>
  <c r="CL31" i="1"/>
  <c r="I77" i="7" s="1"/>
  <c r="K52" i="8" s="1"/>
  <c r="CK31" i="1"/>
  <c r="H77" i="7" s="1"/>
  <c r="J52" i="8" s="1"/>
  <c r="CJ31" i="1"/>
  <c r="G77" i="7" s="1"/>
  <c r="I52" i="8" s="1"/>
  <c r="M52" s="1"/>
  <c r="CI31" i="1"/>
  <c r="I37" i="7" s="1"/>
  <c r="CH31" i="1"/>
  <c r="H37" i="7" s="1"/>
  <c r="CG31" i="1"/>
  <c r="G37" i="7" s="1"/>
  <c r="CF31" i="1"/>
  <c r="CE31"/>
  <c r="CD31"/>
  <c r="CB31"/>
  <c r="I31" i="7" s="1"/>
  <c r="K15" i="8" s="1"/>
  <c r="CA31" i="1"/>
  <c r="H31" i="7" s="1"/>
  <c r="J15" i="8" s="1"/>
  <c r="BZ31" i="1"/>
  <c r="G31" i="7" s="1"/>
  <c r="I15" i="8" s="1"/>
  <c r="BY31" i="1"/>
  <c r="I82" i="7" s="1"/>
  <c r="K62" i="8" s="1"/>
  <c r="BX31" i="1"/>
  <c r="H82" i="7" s="1"/>
  <c r="J62" i="8" s="1"/>
  <c r="BW31" i="1"/>
  <c r="G82" i="7" s="1"/>
  <c r="I62" i="8" s="1"/>
  <c r="BV31" i="1"/>
  <c r="I32" i="7" s="1"/>
  <c r="BU31" i="1"/>
  <c r="H32" i="7" s="1"/>
  <c r="BT31" i="1"/>
  <c r="G32" i="7" s="1"/>
  <c r="BR31" i="1"/>
  <c r="I28" i="7" s="1"/>
  <c r="BQ31" i="1"/>
  <c r="H28" i="7" s="1"/>
  <c r="BP31" i="1"/>
  <c r="G28" i="7" s="1"/>
  <c r="BO31" i="1"/>
  <c r="BN31"/>
  <c r="BM31"/>
  <c r="BL31"/>
  <c r="I81" i="7" s="1"/>
  <c r="BK31" i="1"/>
  <c r="H81" i="7" s="1"/>
  <c r="G81"/>
  <c r="BH31" i="1"/>
  <c r="I54" i="7" s="1"/>
  <c r="E49" i="2" s="1"/>
  <c r="BG31" i="1"/>
  <c r="H54" i="7" s="1"/>
  <c r="D49" i="2" s="1"/>
  <c r="BF31" i="1"/>
  <c r="G54" i="7" s="1"/>
  <c r="C49" i="2" s="1"/>
  <c r="BE31" i="1"/>
  <c r="I39" i="7" s="1"/>
  <c r="K37" i="8" s="1"/>
  <c r="BD31" i="1"/>
  <c r="H39" i="7" s="1"/>
  <c r="J37" i="8" s="1"/>
  <c r="BC31" i="1"/>
  <c r="G39" i="7" s="1"/>
  <c r="I37" i="8" s="1"/>
  <c r="BB31" i="1"/>
  <c r="BA31"/>
  <c r="AZ31"/>
  <c r="AX31"/>
  <c r="AW31"/>
  <c r="AV31"/>
  <c r="AU31"/>
  <c r="I33" i="7" s="1"/>
  <c r="AT31" i="1"/>
  <c r="H33" i="7" s="1"/>
  <c r="AS31" i="1"/>
  <c r="G33" i="7" s="1"/>
  <c r="AR31" i="1"/>
  <c r="I76" i="7" s="1"/>
  <c r="K39" i="8" s="1"/>
  <c r="AQ31" i="1"/>
  <c r="H76" i="7" s="1"/>
  <c r="J39" i="8" s="1"/>
  <c r="AP31" i="1"/>
  <c r="G76" i="7" s="1"/>
  <c r="I39" i="8" s="1"/>
  <c r="AN31" i="1"/>
  <c r="I4" i="7" s="1"/>
  <c r="E23" i="2" s="1"/>
  <c r="AM31" i="1"/>
  <c r="H4" i="7" s="1"/>
  <c r="D23" i="2" s="1"/>
  <c r="AL31" i="1"/>
  <c r="G4" i="7" s="1"/>
  <c r="C23" i="2" s="1"/>
  <c r="AK31" i="1"/>
  <c r="AJ31"/>
  <c r="AI31"/>
  <c r="AH31"/>
  <c r="I34" i="7" s="1"/>
  <c r="E42" i="2" s="1"/>
  <c r="AG31" i="1"/>
  <c r="H34" i="7" s="1"/>
  <c r="D42" i="2" s="1"/>
  <c r="AF31" i="1"/>
  <c r="G34" i="7" s="1"/>
  <c r="C42" i="2" s="1"/>
  <c r="AD31" i="1"/>
  <c r="I57" i="7" s="1"/>
  <c r="K38" i="8" s="1"/>
  <c r="AC31" i="1"/>
  <c r="H57" i="7" s="1"/>
  <c r="J38" i="8" s="1"/>
  <c r="AB31" i="1"/>
  <c r="G57" i="7" s="1"/>
  <c r="I38" i="8" s="1"/>
  <c r="AA31" i="1"/>
  <c r="Z31"/>
  <c r="Y31"/>
  <c r="X31"/>
  <c r="W31"/>
  <c r="V31"/>
  <c r="G52" i="7" s="1"/>
  <c r="C4" i="2" s="1"/>
  <c r="T31" i="1"/>
  <c r="I55" i="7" s="1"/>
  <c r="K31" i="8" s="1"/>
  <c r="S31" i="1"/>
  <c r="H55" i="7" s="1"/>
  <c r="J31" i="8" s="1"/>
  <c r="R31" i="1"/>
  <c r="G55" i="7" s="1"/>
  <c r="I31" i="8" s="1"/>
  <c r="N31" i="1"/>
  <c r="M31"/>
  <c r="L31"/>
  <c r="J31"/>
  <c r="I80" i="7" s="1"/>
  <c r="K58" i="8" s="1"/>
  <c r="I31" i="1"/>
  <c r="H80" i="7" s="1"/>
  <c r="J58" i="8" s="1"/>
  <c r="H31" i="1"/>
  <c r="G80" i="7" s="1"/>
  <c r="I58" i="8" s="1"/>
  <c r="G31" i="1"/>
  <c r="I10" i="7" s="1"/>
  <c r="F31" i="1"/>
  <c r="H10" i="7" s="1"/>
  <c r="E31" i="1"/>
  <c r="G10" i="7" s="1"/>
  <c r="D31" i="1"/>
  <c r="C31"/>
  <c r="B31"/>
  <c r="IF29"/>
  <c r="IE29"/>
  <c r="ID29"/>
  <c r="IC29"/>
  <c r="IB29"/>
  <c r="IA29"/>
  <c r="IF28"/>
  <c r="IE28"/>
  <c r="ID28"/>
  <c r="IC28"/>
  <c r="IB28"/>
  <c r="IA28"/>
  <c r="IF27"/>
  <c r="IE27"/>
  <c r="ID27"/>
  <c r="IC27"/>
  <c r="IB27"/>
  <c r="IA27"/>
  <c r="IF26"/>
  <c r="IE26"/>
  <c r="ID26"/>
  <c r="IC26"/>
  <c r="IB26"/>
  <c r="IA26"/>
  <c r="IF25"/>
  <c r="IE25"/>
  <c r="ID25"/>
  <c r="IC25"/>
  <c r="IB25"/>
  <c r="IA25"/>
  <c r="IF24"/>
  <c r="IE24"/>
  <c r="ID24"/>
  <c r="IC24"/>
  <c r="IB24"/>
  <c r="IA24"/>
  <c r="IF23"/>
  <c r="IE23"/>
  <c r="ID23"/>
  <c r="IC23"/>
  <c r="IB23"/>
  <c r="IA23"/>
  <c r="IF22"/>
  <c r="IE22"/>
  <c r="ID22"/>
  <c r="IC22"/>
  <c r="IB22"/>
  <c r="IA22"/>
  <c r="IF21"/>
  <c r="IE21"/>
  <c r="ID21"/>
  <c r="IC21"/>
  <c r="IB21"/>
  <c r="IA21"/>
  <c r="IF20"/>
  <c r="IE20"/>
  <c r="ID20"/>
  <c r="IC20"/>
  <c r="IB20"/>
  <c r="IA20"/>
  <c r="IF19"/>
  <c r="IE19"/>
  <c r="ID19"/>
  <c r="IC19"/>
  <c r="IB19"/>
  <c r="IA19"/>
  <c r="M58" i="8" l="1"/>
  <c r="M56"/>
  <c r="M37"/>
  <c r="M28"/>
  <c r="M26"/>
  <c r="M15"/>
  <c r="M61"/>
  <c r="J22"/>
  <c r="D39" i="2"/>
  <c r="C69"/>
  <c r="I60" i="8"/>
  <c r="E69" i="2"/>
  <c r="K60" i="8"/>
  <c r="I4"/>
  <c r="M4" s="1"/>
  <c r="C31" i="2"/>
  <c r="K4" i="8"/>
  <c r="E31" i="2"/>
  <c r="J17" i="8"/>
  <c r="D12" i="2"/>
  <c r="J32" i="8"/>
  <c r="D48" i="2"/>
  <c r="D15"/>
  <c r="J14" i="8"/>
  <c r="J66"/>
  <c r="D67" i="2"/>
  <c r="J47" i="8"/>
  <c r="D77" i="2"/>
  <c r="D75"/>
  <c r="J63" i="8"/>
  <c r="I53"/>
  <c r="C68" i="2"/>
  <c r="K53" i="8"/>
  <c r="E68" i="2"/>
  <c r="M62" i="8"/>
  <c r="M65"/>
  <c r="I22"/>
  <c r="C39" i="2"/>
  <c r="K22" i="8"/>
  <c r="E39" i="2"/>
  <c r="D69"/>
  <c r="J60" i="8"/>
  <c r="J4"/>
  <c r="D31" i="2"/>
  <c r="I17" i="8"/>
  <c r="C12" i="2"/>
  <c r="K17" i="8"/>
  <c r="E12" i="2"/>
  <c r="I32" i="8"/>
  <c r="C48" i="2"/>
  <c r="K32" i="8"/>
  <c r="E48" i="2"/>
  <c r="I16" i="8"/>
  <c r="C5" i="2"/>
  <c r="K16" i="8"/>
  <c r="E5" i="2"/>
  <c r="C15"/>
  <c r="I14" i="8"/>
  <c r="E15" i="2"/>
  <c r="K14" i="8"/>
  <c r="C67" i="2"/>
  <c r="I66" i="8"/>
  <c r="E67" i="2"/>
  <c r="K66" i="8"/>
  <c r="I47"/>
  <c r="C77" i="2"/>
  <c r="K47" i="8"/>
  <c r="E77" i="2"/>
  <c r="C75"/>
  <c r="I63" i="8"/>
  <c r="E75" i="2"/>
  <c r="K63" i="8"/>
  <c r="J53"/>
  <c r="D68" i="2"/>
  <c r="M34" i="8"/>
  <c r="M38"/>
  <c r="M50"/>
  <c r="I10"/>
  <c r="J21"/>
  <c r="J30"/>
  <c r="J49"/>
  <c r="I44"/>
  <c r="K44"/>
  <c r="M31"/>
  <c r="M53"/>
  <c r="I21"/>
  <c r="K21"/>
  <c r="I30"/>
  <c r="K30"/>
  <c r="I49"/>
  <c r="K49"/>
  <c r="J44"/>
  <c r="IG19" i="1"/>
  <c r="IG20"/>
  <c r="IG23"/>
  <c r="IG24"/>
  <c r="IG21"/>
  <c r="IG22"/>
  <c r="IG25"/>
  <c r="IG26"/>
  <c r="IG27"/>
  <c r="IG28"/>
  <c r="H59" i="7"/>
  <c r="J46" i="8" s="1"/>
  <c r="G59" i="7"/>
  <c r="I46" i="8" s="1"/>
  <c r="K84" i="7"/>
  <c r="K9"/>
  <c r="K5"/>
  <c r="K6"/>
  <c r="K45"/>
  <c r="K44"/>
  <c r="K83"/>
  <c r="K42"/>
  <c r="K62"/>
  <c r="K78"/>
  <c r="K15"/>
  <c r="K12"/>
  <c r="I53"/>
  <c r="K20" i="8" s="1"/>
  <c r="H53" i="7"/>
  <c r="J20" i="8" s="1"/>
  <c r="G53" i="7"/>
  <c r="I20" i="8" s="1"/>
  <c r="I16" i="7"/>
  <c r="E58" i="2" s="1"/>
  <c r="H16" i="7"/>
  <c r="D58" i="2" s="1"/>
  <c r="G16" i="7"/>
  <c r="C58" i="2" s="1"/>
  <c r="K43" i="7"/>
  <c r="K60"/>
  <c r="I56"/>
  <c r="E22" i="2" s="1"/>
  <c r="H56" i="7"/>
  <c r="D22" i="2" s="1"/>
  <c r="G56" i="7"/>
  <c r="K23"/>
  <c r="I71"/>
  <c r="H71"/>
  <c r="G71"/>
  <c r="K70"/>
  <c r="K85"/>
  <c r="I7"/>
  <c r="E13" i="2" s="1"/>
  <c r="K35" i="7"/>
  <c r="H7"/>
  <c r="D13" i="2" s="1"/>
  <c r="G7" i="7"/>
  <c r="C13" i="2" s="1"/>
  <c r="I36" i="7"/>
  <c r="H36"/>
  <c r="G36"/>
  <c r="K61"/>
  <c r="K11"/>
  <c r="K68"/>
  <c r="I69"/>
  <c r="H69"/>
  <c r="G69"/>
  <c r="K67"/>
  <c r="I13"/>
  <c r="E30" i="2" s="1"/>
  <c r="H13" i="7"/>
  <c r="D30" i="2" s="1"/>
  <c r="G13" i="7"/>
  <c r="C30" i="2" s="1"/>
  <c r="H22" i="7"/>
  <c r="I21"/>
  <c r="E57" i="2" s="1"/>
  <c r="H21" i="7"/>
  <c r="D57" i="2" s="1"/>
  <c r="G21" i="7"/>
  <c r="C57" i="2" s="1"/>
  <c r="I40" i="7"/>
  <c r="E40" i="2" s="1"/>
  <c r="H40" i="7"/>
  <c r="G40"/>
  <c r="K14"/>
  <c r="K79"/>
  <c r="K77"/>
  <c r="K37"/>
  <c r="I38"/>
  <c r="H38"/>
  <c r="G38"/>
  <c r="K31"/>
  <c r="K82"/>
  <c r="K32"/>
  <c r="K28"/>
  <c r="I30"/>
  <c r="E3" i="2" s="1"/>
  <c r="H30" i="7"/>
  <c r="D3" i="2" s="1"/>
  <c r="G30" i="7"/>
  <c r="C3" i="2" s="1"/>
  <c r="K81" i="7"/>
  <c r="K54"/>
  <c r="K39"/>
  <c r="I8"/>
  <c r="E60" i="2" s="1"/>
  <c r="H8" i="7"/>
  <c r="D60" i="2" s="1"/>
  <c r="G8" i="7"/>
  <c r="C60" i="2" s="1"/>
  <c r="I41" i="7"/>
  <c r="E33" i="2" s="1"/>
  <c r="H41" i="7"/>
  <c r="D33" i="2" s="1"/>
  <c r="G41" i="7"/>
  <c r="C33" i="2" s="1"/>
  <c r="K33" i="7"/>
  <c r="K76"/>
  <c r="K4"/>
  <c r="I3"/>
  <c r="E6" i="2" s="1"/>
  <c r="H3" i="7"/>
  <c r="D6" i="2" s="1"/>
  <c r="G3" i="7"/>
  <c r="C6" i="2" s="1"/>
  <c r="K34" i="7"/>
  <c r="K57"/>
  <c r="I51"/>
  <c r="K8" i="8" s="1"/>
  <c r="H51" i="7"/>
  <c r="J8" i="8" s="1"/>
  <c r="G51" i="7"/>
  <c r="I8" i="8" s="1"/>
  <c r="I52" i="7"/>
  <c r="E4" i="2" s="1"/>
  <c r="H52" i="7"/>
  <c r="K55"/>
  <c r="I58"/>
  <c r="E51" i="2" s="1"/>
  <c r="H58" i="7"/>
  <c r="D51" i="2" s="1"/>
  <c r="G58" i="7"/>
  <c r="K80"/>
  <c r="K10"/>
  <c r="I29"/>
  <c r="E14" i="2" s="1"/>
  <c r="H29" i="7"/>
  <c r="D14" i="2" s="1"/>
  <c r="IG29" i="1"/>
  <c r="G29" i="7"/>
  <c r="IF17" i="1"/>
  <c r="IE17"/>
  <c r="ID17"/>
  <c r="IC17"/>
  <c r="IB17"/>
  <c r="IA17"/>
  <c r="IF16"/>
  <c r="IE16"/>
  <c r="ID16"/>
  <c r="IC16"/>
  <c r="IB16"/>
  <c r="IA16"/>
  <c r="IF15"/>
  <c r="IE15"/>
  <c r="ID15"/>
  <c r="IC15"/>
  <c r="IB15"/>
  <c r="IA15"/>
  <c r="IF14"/>
  <c r="IE14"/>
  <c r="ID14"/>
  <c r="IC14"/>
  <c r="IB14"/>
  <c r="IA14"/>
  <c r="IF13"/>
  <c r="IE13"/>
  <c r="ID13"/>
  <c r="IC13"/>
  <c r="IB13"/>
  <c r="IA13"/>
  <c r="IF12"/>
  <c r="IE12"/>
  <c r="ID12"/>
  <c r="IC12"/>
  <c r="IB12"/>
  <c r="IA12"/>
  <c r="M8" i="8" l="1"/>
  <c r="M46"/>
  <c r="I35"/>
  <c r="C66" i="2"/>
  <c r="J41" i="8"/>
  <c r="D40" i="2"/>
  <c r="C59"/>
  <c r="I48" i="8"/>
  <c r="K48"/>
  <c r="E59" i="2"/>
  <c r="D41"/>
  <c r="J55" i="8"/>
  <c r="M47"/>
  <c r="M32"/>
  <c r="M17"/>
  <c r="M22"/>
  <c r="I6"/>
  <c r="C14" i="2"/>
  <c r="I42" i="8"/>
  <c r="C51" i="2"/>
  <c r="J10" i="8"/>
  <c r="D4" i="2"/>
  <c r="I41" i="8"/>
  <c r="C40" i="2"/>
  <c r="J16" i="8"/>
  <c r="M16" s="1"/>
  <c r="D5" i="2"/>
  <c r="D59"/>
  <c r="J48" i="8"/>
  <c r="C41" i="2"/>
  <c r="I55" i="8"/>
  <c r="K55"/>
  <c r="E41" i="2"/>
  <c r="I36" i="8"/>
  <c r="C22" i="2"/>
  <c r="M63" i="8"/>
  <c r="M66"/>
  <c r="M14"/>
  <c r="M60"/>
  <c r="K6"/>
  <c r="J42"/>
  <c r="K10"/>
  <c r="M10" s="1"/>
  <c r="D34" i="2"/>
  <c r="J45" i="8"/>
  <c r="I11"/>
  <c r="K11"/>
  <c r="D66" i="2"/>
  <c r="D70" s="1"/>
  <c r="J35" i="8"/>
  <c r="K41"/>
  <c r="J12"/>
  <c r="J29"/>
  <c r="K36"/>
  <c r="M30"/>
  <c r="M21"/>
  <c r="J6"/>
  <c r="K42"/>
  <c r="M42" s="1"/>
  <c r="I45"/>
  <c r="K45"/>
  <c r="J11"/>
  <c r="E66" i="2"/>
  <c r="E70" s="1"/>
  <c r="K35" i="8"/>
  <c r="M35" s="1"/>
  <c r="I12"/>
  <c r="K12"/>
  <c r="I29"/>
  <c r="E16" i="2"/>
  <c r="K29" i="8"/>
  <c r="J36"/>
  <c r="M20"/>
  <c r="M44"/>
  <c r="M49"/>
  <c r="D52" i="2"/>
  <c r="E52"/>
  <c r="E43"/>
  <c r="D25"/>
  <c r="K53" i="7"/>
  <c r="E61" i="2"/>
  <c r="E34"/>
  <c r="K51" i="7"/>
  <c r="K59"/>
  <c r="D43" i="2"/>
  <c r="K36" i="7"/>
  <c r="D61" i="2"/>
  <c r="K22" i="7"/>
  <c r="K52"/>
  <c r="K16"/>
  <c r="K56"/>
  <c r="C25" i="2"/>
  <c r="K71" i="7"/>
  <c r="C43" i="2"/>
  <c r="K69" i="7"/>
  <c r="K13"/>
  <c r="K21"/>
  <c r="K38"/>
  <c r="C70" i="2"/>
  <c r="D71" s="1"/>
  <c r="K30" i="7"/>
  <c r="C7" i="2"/>
  <c r="K41" i="7"/>
  <c r="K58"/>
  <c r="C52" i="2"/>
  <c r="IG16" i="1"/>
  <c r="IG14"/>
  <c r="K29" i="7"/>
  <c r="C16" i="2"/>
  <c r="IG15" i="1"/>
  <c r="IG13"/>
  <c r="IG12"/>
  <c r="K8" i="7"/>
  <c r="K40"/>
  <c r="D16" i="2"/>
  <c r="K7" i="7"/>
  <c r="K3"/>
  <c r="EK18" i="1"/>
  <c r="IA18" s="1"/>
  <c r="ID18"/>
  <c r="ID31" s="1"/>
  <c r="IG17"/>
  <c r="E7" i="2"/>
  <c r="M36" i="8" l="1"/>
  <c r="M6"/>
  <c r="M41"/>
  <c r="M55"/>
  <c r="M48"/>
  <c r="D26" i="2"/>
  <c r="M29" i="8"/>
  <c r="M12"/>
  <c r="M45"/>
  <c r="M11"/>
  <c r="D53" i="2"/>
  <c r="E53" s="1"/>
  <c r="G52" s="1"/>
  <c r="E71"/>
  <c r="G70" s="1"/>
  <c r="D44"/>
  <c r="E44" s="1"/>
  <c r="G43" s="1"/>
  <c r="D7"/>
  <c r="D8" s="1"/>
  <c r="E8" s="1"/>
  <c r="G7" s="1"/>
  <c r="D17"/>
  <c r="E17" s="1"/>
  <c r="G16" s="1"/>
  <c r="C61"/>
  <c r="D62" s="1"/>
  <c r="E62" s="1"/>
  <c r="G61" s="1"/>
  <c r="C34"/>
  <c r="D35" s="1"/>
  <c r="E35" s="1"/>
  <c r="G34" s="1"/>
  <c r="IF18" i="1"/>
  <c r="IF31" s="1"/>
  <c r="IE18"/>
  <c r="IE31" s="1"/>
  <c r="IB18"/>
  <c r="IB31" s="1"/>
  <c r="IC18"/>
  <c r="IC31" s="1"/>
  <c r="IG18"/>
  <c r="IG31" s="1"/>
  <c r="IA31"/>
  <c r="E25" i="2"/>
  <c r="E26" s="1"/>
  <c r="G25" s="1"/>
  <c r="D79"/>
  <c r="C79"/>
  <c r="E79"/>
  <c r="D80" l="1"/>
  <c r="E80" s="1"/>
  <c r="G79" s="1"/>
  <c r="M39" i="8"/>
</calcChain>
</file>

<file path=xl/sharedStrings.xml><?xml version="1.0" encoding="utf-8"?>
<sst xmlns="http://schemas.openxmlformats.org/spreadsheetml/2006/main" count="1429" uniqueCount="311">
  <si>
    <t>Startgruppe 1</t>
  </si>
  <si>
    <t>Markus Möller</t>
  </si>
  <si>
    <t>VfB Osnabrück</t>
  </si>
  <si>
    <t>Georg Hilbert</t>
  </si>
  <si>
    <t>1. MGC Epe</t>
  </si>
  <si>
    <t>Rd1</t>
  </si>
  <si>
    <t>Rd2</t>
  </si>
  <si>
    <t>Rd3</t>
  </si>
  <si>
    <t>Bahn 1</t>
  </si>
  <si>
    <t xml:space="preserve"> </t>
  </si>
  <si>
    <t>Bahn 2</t>
  </si>
  <si>
    <t>Bahn 3</t>
  </si>
  <si>
    <t>Bahn 4</t>
  </si>
  <si>
    <t>Bahn 5</t>
  </si>
  <si>
    <t>Bahn 6</t>
  </si>
  <si>
    <t>Bahn 7</t>
  </si>
  <si>
    <t>Bahn 8</t>
  </si>
  <si>
    <t>Bahn 9</t>
  </si>
  <si>
    <t>Bahn 10</t>
  </si>
  <si>
    <t>Bahn 11</t>
  </si>
  <si>
    <t>Bahn 12</t>
  </si>
  <si>
    <t>Bahn 13</t>
  </si>
  <si>
    <t>Bahn 14</t>
  </si>
  <si>
    <t>Bahn 15</t>
  </si>
  <si>
    <t>Bahn 16</t>
  </si>
  <si>
    <t>Bahn 17</t>
  </si>
  <si>
    <t>Bahn 18</t>
  </si>
  <si>
    <t>Startgruppe 2</t>
  </si>
  <si>
    <t>Startgruppe 3</t>
  </si>
  <si>
    <t>Startgruppe 4</t>
  </si>
  <si>
    <t>Startgruppe 5</t>
  </si>
  <si>
    <t>Startgruppe 6</t>
  </si>
  <si>
    <t>Startgruppe 7</t>
  </si>
  <si>
    <t>Startgruppe 8</t>
  </si>
  <si>
    <t>Startgruppe 9</t>
  </si>
  <si>
    <t>Startgruppe 10</t>
  </si>
  <si>
    <t>Startgruppe 11</t>
  </si>
  <si>
    <t>Startgruppe 12</t>
  </si>
  <si>
    <t>Startgruppe 13</t>
  </si>
  <si>
    <t>Startgruppe 14</t>
  </si>
  <si>
    <t>Startgruppe 15</t>
  </si>
  <si>
    <t>Startgruppe 16</t>
  </si>
  <si>
    <t>Startgruppe 17</t>
  </si>
  <si>
    <t>Startgruppe 18</t>
  </si>
  <si>
    <t>Startgruppe 19</t>
  </si>
  <si>
    <t>Startgruppe 20</t>
  </si>
  <si>
    <t>Startgruppe 21</t>
  </si>
  <si>
    <t>MSK Neheim</t>
  </si>
  <si>
    <t>Frank Jacobi</t>
  </si>
  <si>
    <t>MGC Bad Salzuflen</t>
  </si>
  <si>
    <t>Thomas Warnkens</t>
  </si>
  <si>
    <t>BGC Bremen</t>
  </si>
  <si>
    <t>Jens-Bob Zschäpe</t>
  </si>
  <si>
    <t>KSV Baltrum</t>
  </si>
  <si>
    <t>Andreas Drobik</t>
  </si>
  <si>
    <t>Erik Dettmer-Melendez</t>
  </si>
  <si>
    <t>Sebastian Stallkamp</t>
  </si>
  <si>
    <t>MC G.M.-Hütte</t>
  </si>
  <si>
    <t>Sven Dunker</t>
  </si>
  <si>
    <t>Heidi Fischer</t>
  </si>
  <si>
    <t>Wilhelm Böttcher</t>
  </si>
  <si>
    <t>Thomas Stallkamp</t>
  </si>
  <si>
    <t>Ruth Zschäpe</t>
  </si>
  <si>
    <t>Florian Wesemann</t>
  </si>
  <si>
    <t>BGC Diepholz</t>
  </si>
  <si>
    <t>Peter Dettmer</t>
  </si>
  <si>
    <t>Tigers Künsebeck</t>
  </si>
  <si>
    <t>Stefan Gerlach</t>
  </si>
  <si>
    <t>Marko Depke</t>
  </si>
  <si>
    <t>Markus Stern</t>
  </si>
  <si>
    <t>Klaus Wessendorf</t>
  </si>
  <si>
    <t>MC Georgsmarienhütte</t>
  </si>
  <si>
    <t>Yannick Burdorf</t>
  </si>
  <si>
    <t>Gradus ten Voorde</t>
  </si>
  <si>
    <t>Lena Hoogen</t>
  </si>
  <si>
    <t>ohne Verein</t>
  </si>
  <si>
    <t>Fritz Voss</t>
  </si>
  <si>
    <t>Matthias Erhart</t>
  </si>
  <si>
    <t>Walter Fischer</t>
  </si>
  <si>
    <t>Matthias Halstein</t>
  </si>
  <si>
    <t>Dominik Prüßner</t>
  </si>
  <si>
    <t>Margrit Pfeffer</t>
  </si>
  <si>
    <t>Udo Schreiber</t>
  </si>
  <si>
    <t>Angelika Beneking</t>
  </si>
  <si>
    <t>Heike Liberoudis</t>
  </si>
  <si>
    <t>Hans Louven</t>
  </si>
  <si>
    <t>BGC Bremen 1</t>
  </si>
  <si>
    <t>1. Rd</t>
  </si>
  <si>
    <t>2. Rd</t>
  </si>
  <si>
    <t>3. Rd</t>
  </si>
  <si>
    <t>Gesamt</t>
  </si>
  <si>
    <t>BGC Bremen 2</t>
  </si>
  <si>
    <t>VfB Osnabrück 1</t>
  </si>
  <si>
    <t>VfB Osnabrück 2</t>
  </si>
  <si>
    <t>MC G.M.-Hütte 1</t>
  </si>
  <si>
    <t>MC G.M.-Hütte 2</t>
  </si>
  <si>
    <t>Julian Vernaleken</t>
  </si>
  <si>
    <t>MC Tigers Künsebeck</t>
  </si>
  <si>
    <t>MCK Kirchlengern</t>
  </si>
  <si>
    <t>vereinslos</t>
  </si>
  <si>
    <t>VfB</t>
  </si>
  <si>
    <t>Epe</t>
  </si>
  <si>
    <t>MSK</t>
  </si>
  <si>
    <t>BGC</t>
  </si>
  <si>
    <t>KSV</t>
  </si>
  <si>
    <t>GMH</t>
  </si>
  <si>
    <t>Marianne Quade</t>
  </si>
  <si>
    <t>MCK</t>
  </si>
  <si>
    <t>DIE</t>
  </si>
  <si>
    <t>Christoph Biermann</t>
  </si>
  <si>
    <t>KÜN</t>
  </si>
  <si>
    <t>OMC</t>
  </si>
  <si>
    <t>oV</t>
  </si>
  <si>
    <t>Wilfried van der Wals</t>
  </si>
  <si>
    <t xml:space="preserve">                  Startgruppe 21</t>
  </si>
  <si>
    <t>St-Gr.</t>
  </si>
  <si>
    <t>BSU</t>
  </si>
  <si>
    <t>Schiedsgericht</t>
  </si>
  <si>
    <t>Ober-Schiedsrichter</t>
  </si>
  <si>
    <t>Schiedsrichter</t>
  </si>
  <si>
    <t>Ersatz-Schiedsrichter</t>
  </si>
  <si>
    <t>Florian Rosner</t>
  </si>
  <si>
    <t>Bianca ten Voorde</t>
  </si>
  <si>
    <t>Erwin Beneking</t>
  </si>
  <si>
    <t>Horst Schuchard</t>
  </si>
  <si>
    <t>Betty Brökemeier</t>
  </si>
  <si>
    <t>Nico Sebastian Föllmer</t>
  </si>
  <si>
    <t>Sabine Erhart</t>
  </si>
  <si>
    <t>Dieter Neuhäuser</t>
  </si>
  <si>
    <t>Claudia Klaus</t>
  </si>
  <si>
    <t>Sven Klaus</t>
  </si>
  <si>
    <t>Reinhard Pfeffer</t>
  </si>
  <si>
    <t>Helga Scharnhorst</t>
  </si>
  <si>
    <t>1. BGC Hannover</t>
  </si>
  <si>
    <t>Marianna Quade</t>
  </si>
  <si>
    <t>Sarah Gefreyer</t>
  </si>
  <si>
    <t>Liana Klaus</t>
  </si>
  <si>
    <t>Thomas Grobe</t>
  </si>
  <si>
    <t>Markus Gerlach</t>
  </si>
  <si>
    <t>Michael Gohl</t>
  </si>
  <si>
    <t>Domenik Prüßner</t>
  </si>
  <si>
    <t>Stefan ten Voorde</t>
  </si>
  <si>
    <t>Steffen Gefreyer</t>
  </si>
  <si>
    <t>Udo Schulte</t>
  </si>
  <si>
    <t>Hans-Joachim Thüsen</t>
  </si>
  <si>
    <t>MGC Lippe-Detmold</t>
  </si>
  <si>
    <t>Ralf Vennemann</t>
  </si>
  <si>
    <t>Florian Wesmann</t>
  </si>
  <si>
    <t>Marcel Raschke</t>
  </si>
  <si>
    <t>BGC Hannaover</t>
  </si>
  <si>
    <t>Startgruppe 23</t>
  </si>
  <si>
    <t>BGC Bremen 3</t>
  </si>
  <si>
    <t>Sebastian Peffer</t>
  </si>
  <si>
    <t>Niendorfer MC</t>
  </si>
  <si>
    <t>Anne Bollrich</t>
  </si>
  <si>
    <t>MGC Dormagen-Brechten</t>
  </si>
  <si>
    <t>Petra Darendorf</t>
  </si>
  <si>
    <t>SvV Lurup</t>
  </si>
  <si>
    <t>1.MGC Epe</t>
  </si>
  <si>
    <t>Matthias Dahrendorf</t>
  </si>
  <si>
    <t>SV Lurup</t>
  </si>
  <si>
    <t>1. MGC Mainz</t>
  </si>
  <si>
    <t>Föllmer</t>
  </si>
  <si>
    <t>Nico Sebastian</t>
  </si>
  <si>
    <t>ten Voorde</t>
  </si>
  <si>
    <t>Stefan</t>
  </si>
  <si>
    <t>Depke</t>
  </si>
  <si>
    <t>Marko</t>
  </si>
  <si>
    <t>Peffer</t>
  </si>
  <si>
    <t>Sebastian</t>
  </si>
  <si>
    <t>Dunker</t>
  </si>
  <si>
    <t>Sven</t>
  </si>
  <si>
    <t>Burdorf</t>
  </si>
  <si>
    <t>Yannick</t>
  </si>
  <si>
    <t>Möller</t>
  </si>
  <si>
    <t>Markus</t>
  </si>
  <si>
    <t>Vernaleken</t>
  </si>
  <si>
    <t>Julian</t>
  </si>
  <si>
    <t>Prüßner</t>
  </si>
  <si>
    <t>Dominik</t>
  </si>
  <si>
    <t>Biermann</t>
  </si>
  <si>
    <t>Christoph</t>
  </si>
  <si>
    <t>Rosner</t>
  </si>
  <si>
    <t>Florian</t>
  </si>
  <si>
    <t>Raschke</t>
  </si>
  <si>
    <t>Marcel</t>
  </si>
  <si>
    <t>Gerlach</t>
  </si>
  <si>
    <t>Wesemann</t>
  </si>
  <si>
    <t>Name</t>
  </si>
  <si>
    <t>1.Rd</t>
  </si>
  <si>
    <t>2.Rd</t>
  </si>
  <si>
    <t>3.Rd</t>
  </si>
  <si>
    <t>Zschäpe</t>
  </si>
  <si>
    <t>Ruth</t>
  </si>
  <si>
    <t>Bianca</t>
  </si>
  <si>
    <t>Bollrich</t>
  </si>
  <si>
    <t>Anne</t>
  </si>
  <si>
    <t>Wertung Senioren M1</t>
  </si>
  <si>
    <t>Klaus</t>
  </si>
  <si>
    <t>Stern</t>
  </si>
  <si>
    <t>Drobik</t>
  </si>
  <si>
    <t>Andreas</t>
  </si>
  <si>
    <t>Warnkens</t>
  </si>
  <si>
    <t>Thomas</t>
  </si>
  <si>
    <t>Erhart</t>
  </si>
  <si>
    <t>Matthias</t>
  </si>
  <si>
    <t>Halstein</t>
  </si>
  <si>
    <t>Gefreyer</t>
  </si>
  <si>
    <t>Steffen</t>
  </si>
  <si>
    <t>Grobe</t>
  </si>
  <si>
    <t>Neuhäuser</t>
  </si>
  <si>
    <t>Dieter</t>
  </si>
  <si>
    <t xml:space="preserve">Schulte </t>
  </si>
  <si>
    <t>Udo</t>
  </si>
  <si>
    <t>Fischer</t>
  </si>
  <si>
    <t>Walter</t>
  </si>
  <si>
    <t>Louven</t>
  </si>
  <si>
    <t>Hans</t>
  </si>
  <si>
    <t>Stallkamp</t>
  </si>
  <si>
    <t>Vennemann</t>
  </si>
  <si>
    <t>Ralf</t>
  </si>
  <si>
    <t>Dahrendorf</t>
  </si>
  <si>
    <t>Dettmer</t>
  </si>
  <si>
    <t>Peter</t>
  </si>
  <si>
    <t>Jacobi</t>
  </si>
  <si>
    <t>Frank</t>
  </si>
  <si>
    <t>Volker</t>
  </si>
  <si>
    <t>Wertung Senioren M2</t>
  </si>
  <si>
    <t>Böttcher</t>
  </si>
  <si>
    <t>Wilhelm</t>
  </si>
  <si>
    <t>Thüsen</t>
  </si>
  <si>
    <t>Hans-Joachim</t>
  </si>
  <si>
    <t>Gradus</t>
  </si>
  <si>
    <t>Van der Wals</t>
  </si>
  <si>
    <t>Wilfried</t>
  </si>
  <si>
    <t>Jens-Bob</t>
  </si>
  <si>
    <t>Voss</t>
  </si>
  <si>
    <t>Fritz</t>
  </si>
  <si>
    <t>Hilbert</t>
  </si>
  <si>
    <t>Georg</t>
  </si>
  <si>
    <t>Beneking</t>
  </si>
  <si>
    <t>Erwin</t>
  </si>
  <si>
    <t>Pfeffer</t>
  </si>
  <si>
    <t>Reinhard</t>
  </si>
  <si>
    <t>Wessendorf</t>
  </si>
  <si>
    <t>Schreiber</t>
  </si>
  <si>
    <t>Gohl</t>
  </si>
  <si>
    <t>Michael</t>
  </si>
  <si>
    <t>Wertung Schüler / Jugend</t>
  </si>
  <si>
    <t>Liana</t>
  </si>
  <si>
    <t>Sarah</t>
  </si>
  <si>
    <t>Dettmer-Melendez</t>
  </si>
  <si>
    <t>Erik</t>
  </si>
  <si>
    <t>Hoogen</t>
  </si>
  <si>
    <t>Lena</t>
  </si>
  <si>
    <t>Liberoudis</t>
  </si>
  <si>
    <t>Heike</t>
  </si>
  <si>
    <t>Brökemeier</t>
  </si>
  <si>
    <t>Bettina</t>
  </si>
  <si>
    <t>MCK  Kirchlengern</t>
  </si>
  <si>
    <t>Scharnhorst</t>
  </si>
  <si>
    <t>Helga</t>
  </si>
  <si>
    <t>Quade</t>
  </si>
  <si>
    <t>Marianne</t>
  </si>
  <si>
    <t>Margrit</t>
  </si>
  <si>
    <t>Sabine</t>
  </si>
  <si>
    <t>Heidi</t>
  </si>
  <si>
    <t>Angelika</t>
  </si>
  <si>
    <t>Claudia</t>
  </si>
  <si>
    <t>Petra</t>
  </si>
  <si>
    <t>Wertung Herren</t>
  </si>
  <si>
    <t>Wertung Damen</t>
  </si>
  <si>
    <t>Wertung Seniorinnen 1 + 2</t>
  </si>
  <si>
    <t>NMC</t>
  </si>
  <si>
    <t>Nico Sebastian Föllner</t>
  </si>
  <si>
    <t>HAN</t>
  </si>
  <si>
    <t>BGC Hannover</t>
  </si>
  <si>
    <t>Rurh Zschäpe</t>
  </si>
  <si>
    <t>VFB</t>
  </si>
  <si>
    <t>Volker Missionier</t>
  </si>
  <si>
    <t>Mai</t>
  </si>
  <si>
    <t>MAI</t>
  </si>
  <si>
    <t>DOR</t>
  </si>
  <si>
    <t>Petra Dahrendorf</t>
  </si>
  <si>
    <t>LUR</t>
  </si>
  <si>
    <t>MGC Lippe Detmold</t>
  </si>
  <si>
    <t>LIP</t>
  </si>
  <si>
    <t>―</t>
  </si>
  <si>
    <t xml:space="preserve">  </t>
  </si>
  <si>
    <t>1. Platz</t>
  </si>
  <si>
    <t>2. Platz</t>
  </si>
  <si>
    <t>3. Platz</t>
  </si>
  <si>
    <t>4. Platz</t>
  </si>
  <si>
    <t>5. Platz</t>
  </si>
  <si>
    <t>6. Platz</t>
  </si>
  <si>
    <t>7. Platz</t>
  </si>
  <si>
    <t>8. Platz</t>
  </si>
  <si>
    <t>9. Platz</t>
  </si>
  <si>
    <t>Gesamtwertung 3. Wassermühlen-Cup</t>
  </si>
  <si>
    <t>H</t>
  </si>
  <si>
    <t>D</t>
  </si>
  <si>
    <t>Sm1</t>
  </si>
  <si>
    <t>Sm2</t>
  </si>
  <si>
    <t>Jm</t>
  </si>
  <si>
    <t>Jw</t>
  </si>
  <si>
    <t>Schw</t>
  </si>
  <si>
    <t>Schm</t>
  </si>
  <si>
    <t>Sw1</t>
  </si>
  <si>
    <t>Sw2</t>
  </si>
  <si>
    <t>Volker Missonnier</t>
  </si>
  <si>
    <t>Missonnier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</si>
</sst>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2" fillId="4" borderId="0" xfId="0" applyFont="1" applyFill="1" applyBorder="1" applyAlignment="1">
      <alignment horizontal="center" textRotation="90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center" textRotation="90"/>
    </xf>
    <xf numFmtId="0" fontId="0" fillId="0" borderId="0" xfId="0"/>
    <xf numFmtId="0" fontId="0" fillId="0" borderId="0" xfId="0" applyBorder="1"/>
    <xf numFmtId="0" fontId="0" fillId="2" borderId="2" xfId="0" applyFill="1" applyBorder="1"/>
    <xf numFmtId="0" fontId="0" fillId="3" borderId="2" xfId="0" applyFill="1" applyBorder="1"/>
    <xf numFmtId="0" fontId="0" fillId="5" borderId="2" xfId="0" applyFill="1" applyBorder="1"/>
    <xf numFmtId="0" fontId="0" fillId="0" borderId="0" xfId="0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0" fillId="4" borderId="0" xfId="0" applyFill="1"/>
    <xf numFmtId="0" fontId="4" fillId="0" borderId="0" xfId="0" applyFont="1" applyAlignment="1">
      <alignment horizontal="center" vertical="center"/>
    </xf>
    <xf numFmtId="0" fontId="0" fillId="4" borderId="0" xfId="0" applyFill="1" applyBorder="1"/>
    <xf numFmtId="0" fontId="0" fillId="3" borderId="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2" xfId="0" applyFill="1" applyBorder="1"/>
    <xf numFmtId="0" fontId="6" fillId="0" borderId="0" xfId="0" applyFont="1"/>
    <xf numFmtId="0" fontId="0" fillId="6" borderId="2" xfId="0" applyFill="1" applyBorder="1"/>
    <xf numFmtId="0" fontId="5" fillId="4" borderId="0" xfId="0" applyFont="1" applyFill="1" applyBorder="1" applyAlignment="1">
      <alignment horizontal="center" textRotation="90"/>
    </xf>
    <xf numFmtId="0" fontId="0" fillId="0" borderId="0" xfId="0" applyAlignment="1">
      <alignment horizontal="left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6" fillId="4" borderId="1" xfId="0" applyFont="1" applyFill="1" applyBorder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3" fillId="4" borderId="0" xfId="0" applyFont="1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0" borderId="0" xfId="0" applyFill="1" applyBorder="1"/>
    <xf numFmtId="0" fontId="6" fillId="0" borderId="2" xfId="0" applyFont="1" applyFill="1" applyBorder="1" applyAlignment="1">
      <alignment horizontal="center"/>
    </xf>
    <xf numFmtId="0" fontId="3" fillId="4" borderId="0" xfId="0" applyFont="1" applyFill="1" applyBorder="1"/>
    <xf numFmtId="49" fontId="8" fillId="4" borderId="0" xfId="0" applyNumberFormat="1" applyFont="1" applyFill="1" applyBorder="1" applyAlignment="1">
      <alignment horizontal="center"/>
    </xf>
    <xf numFmtId="0" fontId="3" fillId="4" borderId="3" xfId="0" applyFont="1" applyFill="1" applyBorder="1"/>
    <xf numFmtId="49" fontId="8" fillId="4" borderId="3" xfId="0" applyNumberFormat="1" applyFont="1" applyFill="1" applyBorder="1" applyAlignment="1">
      <alignment horizontal="center"/>
    </xf>
    <xf numFmtId="49" fontId="8" fillId="4" borderId="14" xfId="0" applyNumberFormat="1" applyFont="1" applyFill="1" applyBorder="1" applyAlignment="1">
      <alignment horizontal="center"/>
    </xf>
    <xf numFmtId="0" fontId="3" fillId="4" borderId="14" xfId="0" applyFont="1" applyFill="1" applyBorder="1"/>
    <xf numFmtId="0" fontId="0" fillId="0" borderId="0" xfId="0" applyAlignment="1">
      <alignment horizontal="center"/>
    </xf>
    <xf numFmtId="0" fontId="0" fillId="4" borderId="15" xfId="0" applyFill="1" applyBorder="1"/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5" fillId="2" borderId="5" xfId="0" applyFont="1" applyFill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0" xfId="0" applyFont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5" fillId="2" borderId="7" xfId="0" applyFont="1" applyFill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5" fillId="3" borderId="7" xfId="0" applyFont="1" applyFill="1" applyBorder="1" applyAlignment="1">
      <alignment horizontal="center" textRotation="90"/>
    </xf>
    <xf numFmtId="0" fontId="5" fillId="3" borderId="9" xfId="0" applyFont="1" applyFill="1" applyBorder="1" applyAlignment="1">
      <alignment horizontal="center" textRotation="90"/>
    </xf>
    <xf numFmtId="0" fontId="5" fillId="3" borderId="11" xfId="0" applyFont="1" applyFill="1" applyBorder="1" applyAlignment="1">
      <alignment horizontal="center" textRotation="90"/>
    </xf>
    <xf numFmtId="0" fontId="5" fillId="6" borderId="5" xfId="0" applyFont="1" applyFill="1" applyBorder="1" applyAlignment="1">
      <alignment horizontal="center" textRotation="90"/>
    </xf>
    <xf numFmtId="0" fontId="5" fillId="6" borderId="6" xfId="0" applyFont="1" applyFill="1" applyBorder="1" applyAlignment="1">
      <alignment horizontal="center" textRotation="90"/>
    </xf>
    <xf numFmtId="0" fontId="5" fillId="6" borderId="8" xfId="0" applyFont="1" applyFill="1" applyBorder="1" applyAlignment="1">
      <alignment horizontal="center" textRotation="90"/>
    </xf>
    <xf numFmtId="0" fontId="5" fillId="6" borderId="0" xfId="0" applyFont="1" applyFill="1" applyAlignment="1">
      <alignment horizontal="center" textRotation="90"/>
    </xf>
    <xf numFmtId="0" fontId="5" fillId="6" borderId="10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5" fillId="6" borderId="7" xfId="0" applyFont="1" applyFill="1" applyBorder="1" applyAlignment="1">
      <alignment horizontal="center" textRotation="90"/>
    </xf>
    <xf numFmtId="0" fontId="5" fillId="6" borderId="9" xfId="0" applyFont="1" applyFill="1" applyBorder="1" applyAlignment="1">
      <alignment horizontal="center" textRotation="90"/>
    </xf>
    <xf numFmtId="0" fontId="5" fillId="6" borderId="11" xfId="0" applyFont="1" applyFill="1" applyBorder="1" applyAlignment="1">
      <alignment horizontal="center" textRotation="90"/>
    </xf>
    <xf numFmtId="0" fontId="5" fillId="5" borderId="5" xfId="0" applyFont="1" applyFill="1" applyBorder="1" applyAlignment="1">
      <alignment horizontal="center" textRotation="90"/>
    </xf>
    <xf numFmtId="0" fontId="5" fillId="5" borderId="6" xfId="0" applyFont="1" applyFill="1" applyBorder="1" applyAlignment="1">
      <alignment horizontal="center" textRotation="90"/>
    </xf>
    <xf numFmtId="0" fontId="5" fillId="5" borderId="8" xfId="0" applyFont="1" applyFill="1" applyBorder="1" applyAlignment="1">
      <alignment horizontal="center" textRotation="90"/>
    </xf>
    <xf numFmtId="0" fontId="5" fillId="5" borderId="0" xfId="0" applyFont="1" applyFill="1" applyAlignment="1">
      <alignment horizontal="center" textRotation="90"/>
    </xf>
    <xf numFmtId="0" fontId="5" fillId="5" borderId="10" xfId="0" applyFont="1" applyFill="1" applyBorder="1" applyAlignment="1">
      <alignment horizontal="center" textRotation="90"/>
    </xf>
    <xf numFmtId="0" fontId="5" fillId="5" borderId="1" xfId="0" applyFont="1" applyFill="1" applyBorder="1" applyAlignment="1">
      <alignment horizontal="center" textRotation="90"/>
    </xf>
    <xf numFmtId="0" fontId="5" fillId="5" borderId="7" xfId="0" applyFont="1" applyFill="1" applyBorder="1" applyAlignment="1">
      <alignment horizontal="center" textRotation="90"/>
    </xf>
    <xf numFmtId="0" fontId="5" fillId="5" borderId="9" xfId="0" applyFont="1" applyFill="1" applyBorder="1" applyAlignment="1">
      <alignment horizontal="center" textRotation="90"/>
    </xf>
    <xf numFmtId="0" fontId="5" fillId="5" borderId="11" xfId="0" applyFont="1" applyFill="1" applyBorder="1" applyAlignment="1">
      <alignment horizontal="center" textRotation="90"/>
    </xf>
    <xf numFmtId="0" fontId="5" fillId="3" borderId="5" xfId="0" applyFont="1" applyFill="1" applyBorder="1" applyAlignment="1">
      <alignment horizontal="center" textRotation="90"/>
    </xf>
    <xf numFmtId="0" fontId="5" fillId="3" borderId="6" xfId="0" applyFont="1" applyFill="1" applyBorder="1" applyAlignment="1">
      <alignment horizontal="center" textRotation="90"/>
    </xf>
    <xf numFmtId="0" fontId="5" fillId="3" borderId="8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2" borderId="6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textRotation="90"/>
    </xf>
    <xf numFmtId="0" fontId="5" fillId="2" borderId="0" xfId="0" applyFont="1" applyFill="1" applyAlignment="1">
      <alignment horizontal="center" textRotation="90"/>
    </xf>
    <xf numFmtId="0" fontId="5" fillId="2" borderId="10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 textRotation="90"/>
    </xf>
    <xf numFmtId="0" fontId="5" fillId="2" borderId="9" xfId="0" applyFont="1" applyFill="1" applyBorder="1" applyAlignment="1">
      <alignment horizontal="center" textRotation="90"/>
    </xf>
    <xf numFmtId="0" fontId="5" fillId="2" borderId="11" xfId="0" applyFont="1" applyFill="1" applyBorder="1" applyAlignment="1">
      <alignment horizontal="center" textRotation="90"/>
    </xf>
    <xf numFmtId="0" fontId="5" fillId="6" borderId="0" xfId="0" applyFont="1" applyFill="1" applyBorder="1" applyAlignment="1">
      <alignment horizontal="center" textRotation="90"/>
    </xf>
    <xf numFmtId="0" fontId="5" fillId="3" borderId="0" xfId="0" applyFont="1" applyFill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5" fillId="2" borderId="0" xfId="0" applyFont="1" applyFill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7" fillId="0" borderId="12" xfId="0" applyFont="1" applyBorder="1" applyAlignment="1"/>
    <xf numFmtId="0" fontId="7" fillId="0" borderId="13" xfId="0" applyFont="1" applyBorder="1" applyAlignment="1"/>
    <xf numFmtId="15" fontId="9" fillId="0" borderId="0" xfId="0" applyNumberFormat="1" applyFont="1" applyAlignment="1"/>
    <xf numFmtId="0" fontId="9" fillId="0" borderId="0" xfId="0" applyFont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C32"/>
  <sheetViews>
    <sheetView zoomScale="70" zoomScaleNormal="70" workbookViewId="0">
      <selection activeCell="EL34" sqref="EL34"/>
    </sheetView>
  </sheetViews>
  <sheetFormatPr baseColWidth="10" defaultRowHeight="15"/>
  <cols>
    <col min="2" max="10" width="4.28515625" customWidth="1"/>
    <col min="11" max="11" width="1.85546875" customWidth="1"/>
    <col min="12" max="20" width="4.28515625" style="1" customWidth="1"/>
    <col min="21" max="21" width="1.85546875" style="1" customWidth="1"/>
    <col min="22" max="30" width="4.28515625" style="1" customWidth="1"/>
    <col min="31" max="31" width="1.85546875" style="1" customWidth="1"/>
    <col min="32" max="40" width="4.28515625" style="1" customWidth="1"/>
    <col min="41" max="41" width="1.85546875" style="1" customWidth="1"/>
    <col min="42" max="50" width="4.28515625" style="1" customWidth="1"/>
    <col min="51" max="51" width="1.85546875" style="1" customWidth="1"/>
    <col min="52" max="60" width="4.28515625" style="1" customWidth="1"/>
    <col min="61" max="61" width="1.85546875" style="1" customWidth="1"/>
    <col min="62" max="70" width="4.28515625" style="1" customWidth="1"/>
    <col min="71" max="71" width="1.85546875" style="1" customWidth="1"/>
    <col min="72" max="80" width="4.28515625" style="1" customWidth="1"/>
    <col min="81" max="81" width="1.85546875" style="1" customWidth="1"/>
    <col min="82" max="90" width="4.28515625" style="1" customWidth="1"/>
    <col min="91" max="91" width="1.85546875" style="1" customWidth="1"/>
    <col min="92" max="100" width="4.28515625" style="1" customWidth="1"/>
    <col min="101" max="101" width="1.85546875" style="1" customWidth="1"/>
    <col min="102" max="110" width="4.28515625" style="1" customWidth="1"/>
    <col min="111" max="111" width="1.85546875" style="1" customWidth="1"/>
    <col min="112" max="120" width="4.28515625" style="1" customWidth="1"/>
    <col min="121" max="121" width="1.85546875" style="1" customWidth="1"/>
    <col min="122" max="130" width="4.28515625" style="1" customWidth="1"/>
    <col min="131" max="131" width="1.85546875" style="1" customWidth="1"/>
    <col min="132" max="140" width="4.28515625" style="1" customWidth="1"/>
    <col min="141" max="141" width="1.85546875" style="1" customWidth="1"/>
    <col min="142" max="150" width="4.28515625" style="1" customWidth="1"/>
    <col min="151" max="151" width="1.85546875" style="1" customWidth="1"/>
    <col min="152" max="160" width="4.28515625" style="1" customWidth="1"/>
    <col min="161" max="161" width="1.85546875" style="1" customWidth="1"/>
    <col min="162" max="170" width="4.28515625" style="1" customWidth="1"/>
    <col min="171" max="171" width="1.85546875" style="1" customWidth="1"/>
    <col min="172" max="180" width="4.28515625" style="1" customWidth="1"/>
    <col min="181" max="181" width="1.85546875" style="1" customWidth="1"/>
    <col min="182" max="190" width="4.28515625" style="1" customWidth="1"/>
    <col min="191" max="191" width="1.85546875" style="1" customWidth="1"/>
    <col min="192" max="200" width="4.28515625" style="1" customWidth="1"/>
    <col min="201" max="201" width="1.85546875" style="1" customWidth="1"/>
    <col min="202" max="210" width="4.28515625" style="1" customWidth="1"/>
    <col min="211" max="211" width="1.85546875" style="18" customWidth="1"/>
    <col min="212" max="218" width="4.28515625" style="1" customWidth="1"/>
    <col min="219" max="220" width="4.28515625" style="13" customWidth="1"/>
    <col min="221" max="221" width="1.85546875" style="13" customWidth="1"/>
    <col min="222" max="233" width="4.28515625" style="13" customWidth="1"/>
    <col min="234" max="234" width="4.28515625" style="1" customWidth="1"/>
    <col min="235" max="241" width="5.7109375" style="1" customWidth="1"/>
    <col min="242" max="246" width="4.28515625" style="1" customWidth="1"/>
    <col min="247" max="247" width="1.85546875" style="1" customWidth="1"/>
    <col min="248" max="256" width="4.28515625" style="1" customWidth="1"/>
    <col min="257" max="257" width="1.85546875" style="1" customWidth="1"/>
    <col min="258" max="266" width="4.28515625" style="1" customWidth="1"/>
    <col min="267" max="267" width="1.85546875" style="1" customWidth="1"/>
    <col min="268" max="276" width="4.28515625" style="1" customWidth="1"/>
    <col min="277" max="277" width="1.85546875" style="1" customWidth="1"/>
    <col min="278" max="286" width="4.28515625" style="1" customWidth="1"/>
    <col min="287" max="287" width="1.85546875" style="1" customWidth="1"/>
    <col min="288" max="296" width="4.28515625" style="1" customWidth="1"/>
    <col min="297" max="297" width="1.85546875" style="1" customWidth="1"/>
    <col min="298" max="306" width="4.28515625" style="1" customWidth="1"/>
    <col min="307" max="307" width="1.85546875" style="1" customWidth="1"/>
    <col min="308" max="316" width="4.28515625" style="1" customWidth="1"/>
    <col min="317" max="317" width="1.85546875" style="1" customWidth="1"/>
    <col min="318" max="326" width="4.28515625" style="1" customWidth="1"/>
    <col min="327" max="327" width="1.85546875" style="1" customWidth="1"/>
    <col min="328" max="336" width="4.28515625" style="1" customWidth="1"/>
    <col min="337" max="337" width="1.85546875" style="1" customWidth="1"/>
    <col min="338" max="346" width="4.28515625" style="1" customWidth="1"/>
    <col min="347" max="347" width="1.85546875" style="1" customWidth="1"/>
    <col min="348" max="356" width="4.28515625" style="1" customWidth="1"/>
    <col min="357" max="357" width="1.85546875" style="1" customWidth="1"/>
    <col min="358" max="366" width="4.28515625" style="1" customWidth="1"/>
    <col min="367" max="367" width="1.85546875" style="1" customWidth="1"/>
    <col min="368" max="376" width="4.28515625" style="1" customWidth="1"/>
    <col min="377" max="377" width="1.85546875" style="1" customWidth="1"/>
    <col min="378" max="386" width="4.28515625" style="1" customWidth="1"/>
    <col min="387" max="387" width="1.85546875" style="1" customWidth="1"/>
    <col min="388" max="396" width="4.28515625" style="1" customWidth="1"/>
    <col min="397" max="397" width="1.85546875" style="1" customWidth="1"/>
    <col min="398" max="406" width="4.28515625" style="1" customWidth="1"/>
    <col min="407" max="407" width="1.85546875" style="1" customWidth="1"/>
    <col min="408" max="416" width="4.28515625" style="1" customWidth="1"/>
    <col min="417" max="417" width="1.85546875" style="1" customWidth="1"/>
    <col min="418" max="426" width="4.28515625" style="1" customWidth="1"/>
    <col min="427" max="427" width="1.85546875" style="1" customWidth="1"/>
    <col min="428" max="436" width="4.28515625" style="1" customWidth="1"/>
    <col min="437" max="437" width="1.85546875" style="1" customWidth="1"/>
    <col min="438" max="446" width="4.28515625" style="1" customWidth="1"/>
    <col min="447" max="447" width="1.85546875" style="1" customWidth="1"/>
    <col min="448" max="456" width="4.28515625" style="1" customWidth="1"/>
    <col min="457" max="457" width="1.85546875" style="1" customWidth="1"/>
    <col min="458" max="466" width="4.28515625" style="1" customWidth="1"/>
    <col min="467" max="467" width="1.85546875" style="1" customWidth="1"/>
    <col min="468" max="476" width="4.28515625" style="1" customWidth="1"/>
    <col min="477" max="477" width="1.85546875" style="1" customWidth="1"/>
    <col min="478" max="486" width="4.28515625" style="1" customWidth="1"/>
    <col min="487" max="487" width="1.85546875" style="1" customWidth="1"/>
    <col min="488" max="496" width="4.28515625" style="1" customWidth="1"/>
    <col min="497" max="497" width="1.85546875" style="1" customWidth="1"/>
  </cols>
  <sheetData>
    <row r="1" spans="1:241" ht="15.75" thickBot="1">
      <c r="A1" s="2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3"/>
      <c r="L1" s="73" t="s">
        <v>27</v>
      </c>
      <c r="M1" s="73"/>
      <c r="N1" s="73"/>
      <c r="O1" s="73"/>
      <c r="P1" s="73"/>
      <c r="Q1" s="73"/>
      <c r="R1" s="73"/>
      <c r="S1" s="73"/>
      <c r="T1" s="73"/>
      <c r="U1" s="3"/>
      <c r="V1" s="73" t="s">
        <v>28</v>
      </c>
      <c r="W1" s="73"/>
      <c r="X1" s="73"/>
      <c r="Y1" s="73"/>
      <c r="Z1" s="73"/>
      <c r="AA1" s="73"/>
      <c r="AB1" s="73"/>
      <c r="AC1" s="73"/>
      <c r="AD1" s="73"/>
      <c r="AE1" s="3"/>
      <c r="AF1" s="73" t="s">
        <v>29</v>
      </c>
      <c r="AG1" s="73"/>
      <c r="AH1" s="73"/>
      <c r="AI1" s="73"/>
      <c r="AJ1" s="73"/>
      <c r="AK1" s="73"/>
      <c r="AL1" s="73"/>
      <c r="AM1" s="73"/>
      <c r="AN1" s="73"/>
      <c r="AO1" s="3"/>
      <c r="AP1" s="73" t="s">
        <v>30</v>
      </c>
      <c r="AQ1" s="73"/>
      <c r="AR1" s="73"/>
      <c r="AS1" s="73"/>
      <c r="AT1" s="73"/>
      <c r="AU1" s="73"/>
      <c r="AV1" s="73"/>
      <c r="AW1" s="73"/>
      <c r="AX1" s="73"/>
      <c r="AY1" s="3"/>
      <c r="AZ1" s="73" t="s">
        <v>31</v>
      </c>
      <c r="BA1" s="73"/>
      <c r="BB1" s="73"/>
      <c r="BC1" s="73"/>
      <c r="BD1" s="73"/>
      <c r="BE1" s="73"/>
      <c r="BF1" s="73"/>
      <c r="BG1" s="73"/>
      <c r="BH1" s="73"/>
      <c r="BI1" s="3"/>
      <c r="BJ1" s="73" t="s">
        <v>32</v>
      </c>
      <c r="BK1" s="73"/>
      <c r="BL1" s="73"/>
      <c r="BM1" s="73"/>
      <c r="BN1" s="73"/>
      <c r="BO1" s="73"/>
      <c r="BP1" s="73"/>
      <c r="BQ1" s="73"/>
      <c r="BR1" s="73"/>
      <c r="BS1" s="3"/>
      <c r="BT1" s="73" t="s">
        <v>33</v>
      </c>
      <c r="BU1" s="73"/>
      <c r="BV1" s="73"/>
      <c r="BW1" s="73"/>
      <c r="BX1" s="73"/>
      <c r="BY1" s="73"/>
      <c r="BZ1" s="73"/>
      <c r="CA1" s="73"/>
      <c r="CB1" s="73"/>
      <c r="CC1" s="6"/>
      <c r="CD1" s="73" t="s">
        <v>34</v>
      </c>
      <c r="CE1" s="73"/>
      <c r="CF1" s="73"/>
      <c r="CG1" s="73"/>
      <c r="CH1" s="73"/>
      <c r="CI1" s="73"/>
      <c r="CJ1" s="73"/>
      <c r="CK1" s="73"/>
      <c r="CL1" s="73"/>
      <c r="CM1" s="6"/>
      <c r="CN1" s="73" t="s">
        <v>35</v>
      </c>
      <c r="CO1" s="73"/>
      <c r="CP1" s="73"/>
      <c r="CQ1" s="73"/>
      <c r="CR1" s="73"/>
      <c r="CS1" s="73"/>
      <c r="CT1" s="73"/>
      <c r="CU1" s="73"/>
      <c r="CV1" s="73"/>
      <c r="CW1" s="6"/>
      <c r="CX1" s="73" t="s">
        <v>36</v>
      </c>
      <c r="CY1" s="73"/>
      <c r="CZ1" s="73"/>
      <c r="DA1" s="73"/>
      <c r="DB1" s="73"/>
      <c r="DC1" s="73"/>
      <c r="DD1" s="73"/>
      <c r="DE1" s="73"/>
      <c r="DF1" s="73"/>
      <c r="DG1" s="6"/>
      <c r="DH1" s="73" t="s">
        <v>37</v>
      </c>
      <c r="DI1" s="73"/>
      <c r="DJ1" s="73"/>
      <c r="DK1" s="73"/>
      <c r="DL1" s="73"/>
      <c r="DM1" s="73"/>
      <c r="DN1" s="73"/>
      <c r="DO1" s="73"/>
      <c r="DP1" s="73"/>
      <c r="DQ1" s="6"/>
      <c r="DR1" s="73" t="s">
        <v>38</v>
      </c>
      <c r="DS1" s="73"/>
      <c r="DT1" s="73"/>
      <c r="DU1" s="73"/>
      <c r="DV1" s="73"/>
      <c r="DW1" s="73"/>
      <c r="DX1" s="73"/>
      <c r="DY1" s="73"/>
      <c r="DZ1" s="73"/>
      <c r="EA1" s="6"/>
      <c r="EB1" s="73" t="s">
        <v>39</v>
      </c>
      <c r="EC1" s="73"/>
      <c r="ED1" s="73"/>
      <c r="EE1" s="73"/>
      <c r="EF1" s="73"/>
      <c r="EG1" s="73"/>
      <c r="EH1" s="73"/>
      <c r="EI1" s="73"/>
      <c r="EJ1" s="73"/>
      <c r="EK1" s="6"/>
      <c r="EL1" s="73" t="s">
        <v>40</v>
      </c>
      <c r="EM1" s="73"/>
      <c r="EN1" s="73"/>
      <c r="EO1" s="73"/>
      <c r="EP1" s="73"/>
      <c r="EQ1" s="73"/>
      <c r="ER1" s="73"/>
      <c r="ES1" s="73"/>
      <c r="ET1" s="73"/>
      <c r="EU1" s="6"/>
      <c r="EV1" s="73" t="s">
        <v>41</v>
      </c>
      <c r="EW1" s="73"/>
      <c r="EX1" s="73"/>
      <c r="EY1" s="73"/>
      <c r="EZ1" s="73"/>
      <c r="FA1" s="73"/>
      <c r="FB1" s="73"/>
      <c r="FC1" s="73"/>
      <c r="FD1" s="73"/>
      <c r="FE1" s="6"/>
      <c r="FF1" s="73" t="s">
        <v>42</v>
      </c>
      <c r="FG1" s="73"/>
      <c r="FH1" s="73"/>
      <c r="FI1" s="73"/>
      <c r="FJ1" s="73"/>
      <c r="FK1" s="73"/>
      <c r="FL1" s="73"/>
      <c r="FM1" s="73"/>
      <c r="FN1" s="73"/>
      <c r="FO1" s="6"/>
      <c r="FP1" s="73" t="s">
        <v>43</v>
      </c>
      <c r="FQ1" s="73"/>
      <c r="FR1" s="73"/>
      <c r="FS1" s="73"/>
      <c r="FT1" s="73"/>
      <c r="FU1" s="73"/>
      <c r="FV1" s="73"/>
      <c r="FW1" s="73"/>
      <c r="FX1" s="73"/>
      <c r="FY1" s="6"/>
      <c r="FZ1" s="73" t="s">
        <v>44</v>
      </c>
      <c r="GA1" s="73"/>
      <c r="GB1" s="73"/>
      <c r="GC1" s="73"/>
      <c r="GD1" s="73"/>
      <c r="GE1" s="73"/>
      <c r="GF1" s="73"/>
      <c r="GG1" s="73"/>
      <c r="GH1" s="73"/>
      <c r="GI1" s="6"/>
      <c r="GJ1" s="73" t="s">
        <v>45</v>
      </c>
      <c r="GK1" s="73"/>
      <c r="GL1" s="73"/>
      <c r="GM1" s="73"/>
      <c r="GN1" s="73"/>
      <c r="GO1" s="73"/>
      <c r="GP1" s="73"/>
      <c r="GQ1" s="73"/>
      <c r="GR1" s="73"/>
      <c r="GS1" s="25" t="s">
        <v>114</v>
      </c>
      <c r="GT1" s="110" t="s">
        <v>9</v>
      </c>
      <c r="GU1" s="110"/>
      <c r="GV1" s="110"/>
      <c r="GW1" s="110"/>
      <c r="GX1" s="110"/>
      <c r="GY1" s="110"/>
      <c r="GZ1" s="110"/>
      <c r="HA1" s="110"/>
      <c r="HB1" s="110"/>
      <c r="HC1" s="6"/>
      <c r="HD1" s="110" t="s">
        <v>46</v>
      </c>
      <c r="HE1" s="111"/>
      <c r="HF1" s="111"/>
      <c r="HG1" s="111"/>
      <c r="HH1" s="111"/>
      <c r="HI1" s="111"/>
      <c r="HJ1" s="111"/>
      <c r="HK1" s="111"/>
      <c r="HL1" s="111"/>
      <c r="HN1" s="110" t="s">
        <v>150</v>
      </c>
      <c r="HO1" s="111"/>
      <c r="HP1" s="111"/>
      <c r="HQ1" s="111"/>
      <c r="HR1" s="111"/>
      <c r="HS1" s="111"/>
      <c r="HT1" s="111"/>
      <c r="HU1" s="111"/>
      <c r="HV1" s="111"/>
    </row>
    <row r="2" spans="1:241" ht="15" customHeight="1">
      <c r="A2" s="2"/>
      <c r="B2" s="64" t="s">
        <v>143</v>
      </c>
      <c r="C2" s="101"/>
      <c r="D2" s="70" t="s">
        <v>2</v>
      </c>
      <c r="E2" s="86" t="s">
        <v>152</v>
      </c>
      <c r="F2" s="87"/>
      <c r="G2" s="92" t="s">
        <v>153</v>
      </c>
      <c r="H2" s="95" t="s">
        <v>59</v>
      </c>
      <c r="I2" s="96"/>
      <c r="J2" s="74" t="s">
        <v>49</v>
      </c>
      <c r="K2" s="5"/>
      <c r="L2" s="64" t="s">
        <v>123</v>
      </c>
      <c r="M2" s="65"/>
      <c r="N2" s="70" t="s">
        <v>57</v>
      </c>
      <c r="O2" s="77" t="s">
        <v>81</v>
      </c>
      <c r="P2" s="78"/>
      <c r="Q2" s="83" t="s">
        <v>57</v>
      </c>
      <c r="R2" s="95" t="s">
        <v>82</v>
      </c>
      <c r="S2" s="96"/>
      <c r="T2" s="74" t="s">
        <v>4</v>
      </c>
      <c r="U2" s="5"/>
      <c r="V2" s="64" t="s">
        <v>52</v>
      </c>
      <c r="W2" s="101"/>
      <c r="X2" s="70" t="s">
        <v>2</v>
      </c>
      <c r="Y2" s="86" t="s">
        <v>3</v>
      </c>
      <c r="Z2" s="87"/>
      <c r="AA2" s="92" t="s">
        <v>4</v>
      </c>
      <c r="AB2" s="95" t="s">
        <v>76</v>
      </c>
      <c r="AC2" s="96"/>
      <c r="AD2" s="74" t="s">
        <v>53</v>
      </c>
      <c r="AE2" s="5"/>
      <c r="AF2" s="64" t="s">
        <v>79</v>
      </c>
      <c r="AG2" s="65"/>
      <c r="AH2" s="70" t="s">
        <v>51</v>
      </c>
      <c r="AI2" s="77" t="s">
        <v>58</v>
      </c>
      <c r="AJ2" s="78"/>
      <c r="AK2" s="83" t="s">
        <v>2</v>
      </c>
      <c r="AL2" s="95" t="s">
        <v>109</v>
      </c>
      <c r="AM2" s="96"/>
      <c r="AN2" s="74" t="s">
        <v>66</v>
      </c>
      <c r="AO2" s="5"/>
      <c r="AP2" s="64" t="s">
        <v>125</v>
      </c>
      <c r="AQ2" s="65"/>
      <c r="AR2" s="70" t="s">
        <v>98</v>
      </c>
      <c r="AS2" s="86" t="s">
        <v>54</v>
      </c>
      <c r="AT2" s="87"/>
      <c r="AU2" s="92" t="s">
        <v>51</v>
      </c>
      <c r="AV2" s="95" t="s">
        <v>67</v>
      </c>
      <c r="AW2" s="96"/>
      <c r="AX2" s="74" t="s">
        <v>49</v>
      </c>
      <c r="AY2" s="5"/>
      <c r="AZ2" s="64" t="s">
        <v>126</v>
      </c>
      <c r="BA2" s="101"/>
      <c r="BB2" s="70" t="s">
        <v>51</v>
      </c>
      <c r="BC2" s="86" t="s">
        <v>48</v>
      </c>
      <c r="BD2" s="87"/>
      <c r="BE2" s="92" t="s">
        <v>49</v>
      </c>
      <c r="BF2" s="95" t="s">
        <v>131</v>
      </c>
      <c r="BG2" s="96"/>
      <c r="BH2" s="74" t="s">
        <v>57</v>
      </c>
      <c r="BI2" s="5"/>
      <c r="BJ2" s="64" t="s">
        <v>127</v>
      </c>
      <c r="BK2" s="65"/>
      <c r="BL2" s="70" t="s">
        <v>51</v>
      </c>
      <c r="BM2" s="77" t="s">
        <v>65</v>
      </c>
      <c r="BN2" s="78"/>
      <c r="BO2" s="83" t="s">
        <v>2</v>
      </c>
      <c r="BP2" s="95" t="s">
        <v>78</v>
      </c>
      <c r="BQ2" s="96"/>
      <c r="BR2" s="74" t="s">
        <v>49</v>
      </c>
      <c r="BS2" s="5"/>
      <c r="BT2" s="64" t="s">
        <v>128</v>
      </c>
      <c r="BU2" s="101"/>
      <c r="BV2" s="70" t="s">
        <v>2</v>
      </c>
      <c r="BW2" s="86" t="s">
        <v>129</v>
      </c>
      <c r="BX2" s="87"/>
      <c r="BY2" s="92" t="s">
        <v>51</v>
      </c>
      <c r="BZ2" s="95" t="s">
        <v>130</v>
      </c>
      <c r="CA2" s="96"/>
      <c r="CB2" s="74" t="s">
        <v>51</v>
      </c>
      <c r="CC2" s="5"/>
      <c r="CD2" s="64" t="s">
        <v>77</v>
      </c>
      <c r="CE2" s="101"/>
      <c r="CF2" s="70" t="s">
        <v>51</v>
      </c>
      <c r="CG2" s="86" t="s">
        <v>85</v>
      </c>
      <c r="CH2" s="87"/>
      <c r="CI2" s="92" t="s">
        <v>57</v>
      </c>
      <c r="CJ2" s="95" t="s">
        <v>134</v>
      </c>
      <c r="CK2" s="96"/>
      <c r="CL2" s="74" t="s">
        <v>98</v>
      </c>
      <c r="CM2" s="5"/>
      <c r="CN2" s="64" t="s">
        <v>132</v>
      </c>
      <c r="CO2" s="101"/>
      <c r="CP2" s="70" t="s">
        <v>149</v>
      </c>
      <c r="CQ2" s="86" t="s">
        <v>147</v>
      </c>
      <c r="CR2" s="87"/>
      <c r="CS2" s="92" t="s">
        <v>64</v>
      </c>
      <c r="CT2" s="95" t="s">
        <v>69</v>
      </c>
      <c r="CU2" s="96"/>
      <c r="CV2" s="74" t="s">
        <v>51</v>
      </c>
      <c r="CW2" s="5"/>
      <c r="CX2" s="64" t="s">
        <v>122</v>
      </c>
      <c r="CY2" s="101"/>
      <c r="CZ2" s="70" t="s">
        <v>51</v>
      </c>
      <c r="DA2" s="77" t="s">
        <v>62</v>
      </c>
      <c r="DB2" s="78"/>
      <c r="DC2" s="83" t="s">
        <v>2</v>
      </c>
      <c r="DD2" s="95" t="s">
        <v>96</v>
      </c>
      <c r="DE2" s="96"/>
      <c r="DF2" s="74" t="s">
        <v>49</v>
      </c>
      <c r="DG2" s="5"/>
      <c r="DH2" s="64" t="s">
        <v>55</v>
      </c>
      <c r="DI2" s="65"/>
      <c r="DJ2" s="70" t="s">
        <v>2</v>
      </c>
      <c r="DK2" s="77" t="s">
        <v>135</v>
      </c>
      <c r="DL2" s="78"/>
      <c r="DM2" s="83" t="s">
        <v>51</v>
      </c>
      <c r="DN2" s="95" t="s">
        <v>56</v>
      </c>
      <c r="DO2" s="96"/>
      <c r="DP2" s="74" t="s">
        <v>47</v>
      </c>
      <c r="DQ2" s="5"/>
      <c r="DR2" s="64" t="s">
        <v>138</v>
      </c>
      <c r="DS2" s="65"/>
      <c r="DT2" s="70" t="s">
        <v>97</v>
      </c>
      <c r="DU2" s="77" t="s">
        <v>70</v>
      </c>
      <c r="DV2" s="78"/>
      <c r="DW2" s="83" t="s">
        <v>57</v>
      </c>
      <c r="DX2" s="95" t="s">
        <v>309</v>
      </c>
      <c r="DY2" s="96"/>
      <c r="DZ2" s="74" t="s">
        <v>161</v>
      </c>
      <c r="EA2" s="5"/>
      <c r="EB2" s="64" t="s">
        <v>1</v>
      </c>
      <c r="EC2" s="101"/>
      <c r="ED2" s="70" t="s">
        <v>2</v>
      </c>
      <c r="EE2" s="86" t="s">
        <v>137</v>
      </c>
      <c r="EF2" s="87"/>
      <c r="EG2" s="92" t="s">
        <v>133</v>
      </c>
      <c r="EH2" s="95" t="s">
        <v>84</v>
      </c>
      <c r="EI2" s="96"/>
      <c r="EJ2" s="74" t="s">
        <v>51</v>
      </c>
      <c r="EK2" s="5"/>
      <c r="EL2" s="64" t="s">
        <v>74</v>
      </c>
      <c r="EM2" s="65"/>
      <c r="EN2" s="70" t="s">
        <v>2</v>
      </c>
      <c r="EO2" s="77" t="s">
        <v>136</v>
      </c>
      <c r="EP2" s="78"/>
      <c r="EQ2" s="83" t="s">
        <v>51</v>
      </c>
      <c r="ER2" s="95" t="s">
        <v>154</v>
      </c>
      <c r="ES2" s="96"/>
      <c r="ET2" s="74" t="s">
        <v>155</v>
      </c>
      <c r="EU2" s="5"/>
      <c r="EV2" s="64" t="s">
        <v>139</v>
      </c>
      <c r="EW2" s="65"/>
      <c r="EX2" s="70" t="s">
        <v>97</v>
      </c>
      <c r="EY2" s="86" t="s">
        <v>73</v>
      </c>
      <c r="EZ2" s="87"/>
      <c r="FA2" s="92" t="s">
        <v>51</v>
      </c>
      <c r="FB2" s="95" t="s">
        <v>61</v>
      </c>
      <c r="FC2" s="96"/>
      <c r="FD2" s="74" t="s">
        <v>57</v>
      </c>
      <c r="FE2" s="5"/>
      <c r="FF2" s="64" t="s">
        <v>141</v>
      </c>
      <c r="FG2" s="101"/>
      <c r="FH2" s="70" t="s">
        <v>51</v>
      </c>
      <c r="FI2" s="86" t="s">
        <v>113</v>
      </c>
      <c r="FJ2" s="87"/>
      <c r="FK2" s="92" t="s">
        <v>158</v>
      </c>
      <c r="FL2" s="95" t="s">
        <v>140</v>
      </c>
      <c r="FM2" s="96"/>
      <c r="FN2" s="74" t="s">
        <v>49</v>
      </c>
      <c r="FO2" s="5"/>
      <c r="FP2" s="64" t="s">
        <v>148</v>
      </c>
      <c r="FQ2" s="65"/>
      <c r="FR2" s="70" t="s">
        <v>64</v>
      </c>
      <c r="FS2" s="77" t="s">
        <v>156</v>
      </c>
      <c r="FT2" s="78"/>
      <c r="FU2" s="83" t="s">
        <v>157</v>
      </c>
      <c r="FV2" s="95" t="s">
        <v>144</v>
      </c>
      <c r="FW2" s="96"/>
      <c r="FX2" s="74" t="s">
        <v>145</v>
      </c>
      <c r="FY2" s="5"/>
      <c r="FZ2" s="64" t="s">
        <v>159</v>
      </c>
      <c r="GA2" s="65"/>
      <c r="GB2" s="70" t="s">
        <v>160</v>
      </c>
      <c r="GC2" s="86" t="s">
        <v>83</v>
      </c>
      <c r="GD2" s="87"/>
      <c r="GE2" s="92" t="s">
        <v>57</v>
      </c>
      <c r="GF2" s="95" t="s">
        <v>50</v>
      </c>
      <c r="GG2" s="96"/>
      <c r="GH2" s="74" t="s">
        <v>51</v>
      </c>
      <c r="GI2" s="5"/>
      <c r="GJ2" s="64" t="s">
        <v>142</v>
      </c>
      <c r="GK2" s="101"/>
      <c r="GL2" s="70" t="s">
        <v>51</v>
      </c>
      <c r="GM2" s="86" t="s">
        <v>72</v>
      </c>
      <c r="GN2" s="87"/>
      <c r="GO2" s="92" t="s">
        <v>97</v>
      </c>
      <c r="GP2" s="95" t="s">
        <v>121</v>
      </c>
      <c r="GQ2" s="96"/>
      <c r="GR2" s="74" t="s">
        <v>99</v>
      </c>
      <c r="GS2" s="2"/>
      <c r="GT2" s="64" t="s">
        <v>288</v>
      </c>
      <c r="GU2" s="65"/>
      <c r="GV2" s="70" t="s">
        <v>9</v>
      </c>
      <c r="GW2" s="77" t="s">
        <v>9</v>
      </c>
      <c r="GX2" s="78"/>
      <c r="GY2" s="83" t="s">
        <v>9</v>
      </c>
      <c r="GZ2" s="36"/>
      <c r="HA2" s="37"/>
      <c r="HB2" s="38"/>
      <c r="HC2" s="24"/>
      <c r="HD2" s="64" t="s">
        <v>60</v>
      </c>
      <c r="HE2" s="65"/>
      <c r="HF2" s="70" t="s">
        <v>2</v>
      </c>
      <c r="HG2" s="77" t="s">
        <v>146</v>
      </c>
      <c r="HH2" s="78"/>
      <c r="HI2" s="83" t="s">
        <v>57</v>
      </c>
      <c r="HJ2" s="64" t="s">
        <v>68</v>
      </c>
      <c r="HK2" s="65"/>
      <c r="HL2" s="70" t="s">
        <v>98</v>
      </c>
      <c r="HN2" s="64" t="s">
        <v>9</v>
      </c>
      <c r="HO2" s="65"/>
      <c r="HP2" s="70" t="s">
        <v>9</v>
      </c>
      <c r="HQ2" s="86" t="s">
        <v>9</v>
      </c>
      <c r="HR2" s="87"/>
      <c r="HS2" s="92" t="s">
        <v>9</v>
      </c>
      <c r="HT2" s="36"/>
      <c r="HU2" s="37"/>
      <c r="HV2" s="38"/>
    </row>
    <row r="3" spans="1:241">
      <c r="A3" s="2"/>
      <c r="B3" s="102"/>
      <c r="C3" s="103"/>
      <c r="D3" s="106"/>
      <c r="E3" s="88"/>
      <c r="F3" s="89"/>
      <c r="G3" s="93"/>
      <c r="H3" s="97"/>
      <c r="I3" s="98"/>
      <c r="J3" s="75"/>
      <c r="K3" s="4"/>
      <c r="L3" s="66"/>
      <c r="M3" s="67"/>
      <c r="N3" s="71"/>
      <c r="O3" s="79"/>
      <c r="P3" s="108"/>
      <c r="Q3" s="84"/>
      <c r="R3" s="97"/>
      <c r="S3" s="98"/>
      <c r="T3" s="75"/>
      <c r="U3" s="4"/>
      <c r="V3" s="102"/>
      <c r="W3" s="103"/>
      <c r="X3" s="106"/>
      <c r="Y3" s="88"/>
      <c r="Z3" s="89"/>
      <c r="AA3" s="93"/>
      <c r="AB3" s="97"/>
      <c r="AC3" s="98"/>
      <c r="AD3" s="75"/>
      <c r="AE3" s="4"/>
      <c r="AF3" s="66"/>
      <c r="AG3" s="67"/>
      <c r="AH3" s="71"/>
      <c r="AI3" s="79"/>
      <c r="AJ3" s="80"/>
      <c r="AK3" s="84"/>
      <c r="AL3" s="97"/>
      <c r="AM3" s="98"/>
      <c r="AN3" s="75"/>
      <c r="AO3" s="4"/>
      <c r="AP3" s="66"/>
      <c r="AQ3" s="67"/>
      <c r="AR3" s="71"/>
      <c r="AS3" s="88"/>
      <c r="AT3" s="89"/>
      <c r="AU3" s="93"/>
      <c r="AV3" s="97"/>
      <c r="AW3" s="98"/>
      <c r="AX3" s="75"/>
      <c r="AY3" s="4"/>
      <c r="AZ3" s="102"/>
      <c r="BA3" s="103"/>
      <c r="BB3" s="106"/>
      <c r="BC3" s="88"/>
      <c r="BD3" s="89"/>
      <c r="BE3" s="93"/>
      <c r="BF3" s="97"/>
      <c r="BG3" s="98"/>
      <c r="BH3" s="75"/>
      <c r="BI3" s="4"/>
      <c r="BJ3" s="66"/>
      <c r="BK3" s="67"/>
      <c r="BL3" s="71"/>
      <c r="BM3" s="79"/>
      <c r="BN3" s="80"/>
      <c r="BO3" s="84"/>
      <c r="BP3" s="97"/>
      <c r="BQ3" s="98"/>
      <c r="BR3" s="75"/>
      <c r="BS3" s="4"/>
      <c r="BT3" s="102"/>
      <c r="BU3" s="103"/>
      <c r="BV3" s="106"/>
      <c r="BW3" s="88"/>
      <c r="BX3" s="89"/>
      <c r="BY3" s="93"/>
      <c r="BZ3" s="97"/>
      <c r="CA3" s="98"/>
      <c r="CB3" s="75"/>
      <c r="CC3" s="7"/>
      <c r="CD3" s="102"/>
      <c r="CE3" s="112"/>
      <c r="CF3" s="106"/>
      <c r="CG3" s="88"/>
      <c r="CH3" s="89"/>
      <c r="CI3" s="93"/>
      <c r="CJ3" s="97"/>
      <c r="CK3" s="109"/>
      <c r="CL3" s="75"/>
      <c r="CM3" s="5"/>
      <c r="CN3" s="102"/>
      <c r="CO3" s="103"/>
      <c r="CP3" s="106"/>
      <c r="CQ3" s="88"/>
      <c r="CR3" s="89"/>
      <c r="CS3" s="93"/>
      <c r="CT3" s="97"/>
      <c r="CU3" s="98"/>
      <c r="CV3" s="75"/>
      <c r="CW3" s="7"/>
      <c r="CX3" s="102"/>
      <c r="CY3" s="103"/>
      <c r="CZ3" s="106"/>
      <c r="DA3" s="79"/>
      <c r="DB3" s="80"/>
      <c r="DC3" s="84"/>
      <c r="DD3" s="97"/>
      <c r="DE3" s="98"/>
      <c r="DF3" s="75"/>
      <c r="DG3" s="7"/>
      <c r="DH3" s="66"/>
      <c r="DI3" s="67"/>
      <c r="DJ3" s="71"/>
      <c r="DK3" s="79"/>
      <c r="DL3" s="80"/>
      <c r="DM3" s="84"/>
      <c r="DN3" s="97"/>
      <c r="DO3" s="98"/>
      <c r="DP3" s="75"/>
      <c r="DQ3" s="5"/>
      <c r="DR3" s="66"/>
      <c r="DS3" s="67"/>
      <c r="DT3" s="71"/>
      <c r="DU3" s="79"/>
      <c r="DV3" s="80"/>
      <c r="DW3" s="84"/>
      <c r="DX3" s="97"/>
      <c r="DY3" s="98"/>
      <c r="DZ3" s="75"/>
      <c r="EA3" s="7"/>
      <c r="EB3" s="102"/>
      <c r="EC3" s="103"/>
      <c r="ED3" s="106"/>
      <c r="EE3" s="88"/>
      <c r="EF3" s="89"/>
      <c r="EG3" s="93"/>
      <c r="EH3" s="97"/>
      <c r="EI3" s="98"/>
      <c r="EJ3" s="75"/>
      <c r="EK3" s="7"/>
      <c r="EL3" s="66"/>
      <c r="EM3" s="67"/>
      <c r="EN3" s="71"/>
      <c r="EO3" s="79"/>
      <c r="EP3" s="80"/>
      <c r="EQ3" s="84"/>
      <c r="ER3" s="97"/>
      <c r="ES3" s="109"/>
      <c r="ET3" s="75"/>
      <c r="EU3" s="5"/>
      <c r="EV3" s="66"/>
      <c r="EW3" s="67"/>
      <c r="EX3" s="71"/>
      <c r="EY3" s="88"/>
      <c r="EZ3" s="89"/>
      <c r="FA3" s="93"/>
      <c r="FB3" s="97"/>
      <c r="FC3" s="98"/>
      <c r="FD3" s="75"/>
      <c r="FE3" s="7"/>
      <c r="FF3" s="102"/>
      <c r="FG3" s="103"/>
      <c r="FH3" s="106"/>
      <c r="FI3" s="88"/>
      <c r="FJ3" s="89"/>
      <c r="FK3" s="93"/>
      <c r="FL3" s="97"/>
      <c r="FM3" s="98"/>
      <c r="FN3" s="75"/>
      <c r="FO3" s="7"/>
      <c r="FP3" s="66"/>
      <c r="FQ3" s="67"/>
      <c r="FR3" s="71"/>
      <c r="FS3" s="79"/>
      <c r="FT3" s="80"/>
      <c r="FU3" s="84"/>
      <c r="FV3" s="97"/>
      <c r="FW3" s="98"/>
      <c r="FX3" s="75"/>
      <c r="FY3" s="7"/>
      <c r="FZ3" s="66"/>
      <c r="GA3" s="67"/>
      <c r="GB3" s="71"/>
      <c r="GC3" s="88"/>
      <c r="GD3" s="89"/>
      <c r="GE3" s="93"/>
      <c r="GF3" s="97"/>
      <c r="GG3" s="98"/>
      <c r="GH3" s="75"/>
      <c r="GI3" s="7"/>
      <c r="GJ3" s="102"/>
      <c r="GK3" s="103"/>
      <c r="GL3" s="106"/>
      <c r="GM3" s="88"/>
      <c r="GN3" s="89"/>
      <c r="GO3" s="93"/>
      <c r="GP3" s="97"/>
      <c r="GQ3" s="98"/>
      <c r="GR3" s="75"/>
      <c r="GS3" s="2"/>
      <c r="GT3" s="66"/>
      <c r="GU3" s="67"/>
      <c r="GV3" s="71"/>
      <c r="GW3" s="79"/>
      <c r="GX3" s="108"/>
      <c r="GY3" s="84"/>
      <c r="GZ3" s="39"/>
      <c r="HA3" s="40"/>
      <c r="HB3" s="41"/>
      <c r="HC3" s="24"/>
      <c r="HD3" s="66"/>
      <c r="HE3" s="67"/>
      <c r="HF3" s="71"/>
      <c r="HG3" s="79"/>
      <c r="HH3" s="108"/>
      <c r="HI3" s="84"/>
      <c r="HJ3" s="66"/>
      <c r="HK3" s="67"/>
      <c r="HL3" s="71"/>
      <c r="HN3" s="66"/>
      <c r="HO3" s="67"/>
      <c r="HP3" s="71"/>
      <c r="HQ3" s="88"/>
      <c r="HR3" s="89"/>
      <c r="HS3" s="93"/>
      <c r="HT3" s="39"/>
      <c r="HU3" s="40"/>
      <c r="HV3" s="41"/>
    </row>
    <row r="4" spans="1:241">
      <c r="A4" s="2"/>
      <c r="B4" s="102"/>
      <c r="C4" s="103"/>
      <c r="D4" s="106"/>
      <c r="E4" s="88"/>
      <c r="F4" s="89"/>
      <c r="G4" s="93"/>
      <c r="H4" s="97"/>
      <c r="I4" s="98"/>
      <c r="J4" s="75"/>
      <c r="K4" s="4"/>
      <c r="L4" s="66"/>
      <c r="M4" s="67"/>
      <c r="N4" s="71"/>
      <c r="O4" s="79"/>
      <c r="P4" s="108"/>
      <c r="Q4" s="84"/>
      <c r="R4" s="97"/>
      <c r="S4" s="98"/>
      <c r="T4" s="75"/>
      <c r="U4" s="4"/>
      <c r="V4" s="102"/>
      <c r="W4" s="103"/>
      <c r="X4" s="106"/>
      <c r="Y4" s="88"/>
      <c r="Z4" s="89"/>
      <c r="AA4" s="93"/>
      <c r="AB4" s="97"/>
      <c r="AC4" s="98"/>
      <c r="AD4" s="75"/>
      <c r="AE4" s="4"/>
      <c r="AF4" s="66"/>
      <c r="AG4" s="67"/>
      <c r="AH4" s="71"/>
      <c r="AI4" s="79"/>
      <c r="AJ4" s="80"/>
      <c r="AK4" s="84"/>
      <c r="AL4" s="97"/>
      <c r="AM4" s="98"/>
      <c r="AN4" s="75"/>
      <c r="AO4" s="4"/>
      <c r="AP4" s="66"/>
      <c r="AQ4" s="67"/>
      <c r="AR4" s="71"/>
      <c r="AS4" s="88"/>
      <c r="AT4" s="89"/>
      <c r="AU4" s="93"/>
      <c r="AV4" s="97"/>
      <c r="AW4" s="98"/>
      <c r="AX4" s="75"/>
      <c r="AY4" s="4"/>
      <c r="AZ4" s="102"/>
      <c r="BA4" s="103"/>
      <c r="BB4" s="106"/>
      <c r="BC4" s="88"/>
      <c r="BD4" s="89"/>
      <c r="BE4" s="93"/>
      <c r="BF4" s="97"/>
      <c r="BG4" s="98"/>
      <c r="BH4" s="75"/>
      <c r="BI4" s="4"/>
      <c r="BJ4" s="66"/>
      <c r="BK4" s="67"/>
      <c r="BL4" s="71"/>
      <c r="BM4" s="79"/>
      <c r="BN4" s="80"/>
      <c r="BO4" s="84"/>
      <c r="BP4" s="97"/>
      <c r="BQ4" s="98"/>
      <c r="BR4" s="75"/>
      <c r="BS4" s="4"/>
      <c r="BT4" s="102"/>
      <c r="BU4" s="103"/>
      <c r="BV4" s="106"/>
      <c r="BW4" s="88"/>
      <c r="BX4" s="89"/>
      <c r="BY4" s="93"/>
      <c r="BZ4" s="97"/>
      <c r="CA4" s="98"/>
      <c r="CB4" s="75"/>
      <c r="CC4" s="7"/>
      <c r="CD4" s="102"/>
      <c r="CE4" s="112"/>
      <c r="CF4" s="106"/>
      <c r="CG4" s="88"/>
      <c r="CH4" s="89"/>
      <c r="CI4" s="93"/>
      <c r="CJ4" s="97"/>
      <c r="CK4" s="109"/>
      <c r="CL4" s="75"/>
      <c r="CM4" s="5"/>
      <c r="CN4" s="102"/>
      <c r="CO4" s="103"/>
      <c r="CP4" s="106"/>
      <c r="CQ4" s="88"/>
      <c r="CR4" s="89"/>
      <c r="CS4" s="93"/>
      <c r="CT4" s="97"/>
      <c r="CU4" s="98"/>
      <c r="CV4" s="75"/>
      <c r="CW4" s="7"/>
      <c r="CX4" s="102"/>
      <c r="CY4" s="103"/>
      <c r="CZ4" s="106"/>
      <c r="DA4" s="79"/>
      <c r="DB4" s="80"/>
      <c r="DC4" s="84"/>
      <c r="DD4" s="97"/>
      <c r="DE4" s="98"/>
      <c r="DF4" s="75"/>
      <c r="DG4" s="7"/>
      <c r="DH4" s="66"/>
      <c r="DI4" s="67"/>
      <c r="DJ4" s="71"/>
      <c r="DK4" s="79"/>
      <c r="DL4" s="80"/>
      <c r="DM4" s="84"/>
      <c r="DN4" s="97"/>
      <c r="DO4" s="98"/>
      <c r="DP4" s="75"/>
      <c r="DQ4" s="5"/>
      <c r="DR4" s="66"/>
      <c r="DS4" s="67"/>
      <c r="DT4" s="71"/>
      <c r="DU4" s="79"/>
      <c r="DV4" s="80"/>
      <c r="DW4" s="84"/>
      <c r="DX4" s="97"/>
      <c r="DY4" s="98"/>
      <c r="DZ4" s="75"/>
      <c r="EA4" s="7"/>
      <c r="EB4" s="102"/>
      <c r="EC4" s="103"/>
      <c r="ED4" s="106"/>
      <c r="EE4" s="88"/>
      <c r="EF4" s="89"/>
      <c r="EG4" s="93"/>
      <c r="EH4" s="97"/>
      <c r="EI4" s="98"/>
      <c r="EJ4" s="75"/>
      <c r="EK4" s="7"/>
      <c r="EL4" s="66"/>
      <c r="EM4" s="67"/>
      <c r="EN4" s="71"/>
      <c r="EO4" s="79"/>
      <c r="EP4" s="80"/>
      <c r="EQ4" s="84"/>
      <c r="ER4" s="97"/>
      <c r="ES4" s="109"/>
      <c r="ET4" s="75"/>
      <c r="EU4" s="5"/>
      <c r="EV4" s="66"/>
      <c r="EW4" s="67"/>
      <c r="EX4" s="71"/>
      <c r="EY4" s="88"/>
      <c r="EZ4" s="89"/>
      <c r="FA4" s="93"/>
      <c r="FB4" s="97"/>
      <c r="FC4" s="98"/>
      <c r="FD4" s="75"/>
      <c r="FE4" s="7"/>
      <c r="FF4" s="102"/>
      <c r="FG4" s="103"/>
      <c r="FH4" s="106"/>
      <c r="FI4" s="88"/>
      <c r="FJ4" s="89"/>
      <c r="FK4" s="93"/>
      <c r="FL4" s="97"/>
      <c r="FM4" s="98"/>
      <c r="FN4" s="75"/>
      <c r="FO4" s="7"/>
      <c r="FP4" s="66"/>
      <c r="FQ4" s="67"/>
      <c r="FR4" s="71"/>
      <c r="FS4" s="79"/>
      <c r="FT4" s="80"/>
      <c r="FU4" s="84"/>
      <c r="FV4" s="97"/>
      <c r="FW4" s="98"/>
      <c r="FX4" s="75"/>
      <c r="FY4" s="7"/>
      <c r="FZ4" s="66"/>
      <c r="GA4" s="67"/>
      <c r="GB4" s="71"/>
      <c r="GC4" s="88"/>
      <c r="GD4" s="89"/>
      <c r="GE4" s="93"/>
      <c r="GF4" s="97"/>
      <c r="GG4" s="98"/>
      <c r="GH4" s="75"/>
      <c r="GI4" s="7"/>
      <c r="GJ4" s="102"/>
      <c r="GK4" s="103"/>
      <c r="GL4" s="106"/>
      <c r="GM4" s="88"/>
      <c r="GN4" s="89"/>
      <c r="GO4" s="93"/>
      <c r="GP4" s="97"/>
      <c r="GQ4" s="98"/>
      <c r="GR4" s="75"/>
      <c r="GS4" s="2"/>
      <c r="GT4" s="66"/>
      <c r="GU4" s="67"/>
      <c r="GV4" s="71"/>
      <c r="GW4" s="79"/>
      <c r="GX4" s="108"/>
      <c r="GY4" s="84"/>
      <c r="GZ4" s="39"/>
      <c r="HA4" s="40"/>
      <c r="HB4" s="41"/>
      <c r="HC4" s="24"/>
      <c r="HD4" s="66"/>
      <c r="HE4" s="67"/>
      <c r="HF4" s="71"/>
      <c r="HG4" s="79"/>
      <c r="HH4" s="108"/>
      <c r="HI4" s="84"/>
      <c r="HJ4" s="66"/>
      <c r="HK4" s="67"/>
      <c r="HL4" s="71"/>
      <c r="HN4" s="66"/>
      <c r="HO4" s="67"/>
      <c r="HP4" s="71"/>
      <c r="HQ4" s="88"/>
      <c r="HR4" s="89"/>
      <c r="HS4" s="93"/>
      <c r="HT4" s="39"/>
      <c r="HU4" s="40"/>
      <c r="HV4" s="41"/>
    </row>
    <row r="5" spans="1:241">
      <c r="A5" s="2"/>
      <c r="B5" s="102"/>
      <c r="C5" s="103"/>
      <c r="D5" s="106"/>
      <c r="E5" s="88"/>
      <c r="F5" s="89"/>
      <c r="G5" s="93"/>
      <c r="H5" s="97"/>
      <c r="I5" s="98"/>
      <c r="J5" s="75"/>
      <c r="K5" s="4"/>
      <c r="L5" s="66"/>
      <c r="M5" s="67"/>
      <c r="N5" s="71"/>
      <c r="O5" s="79"/>
      <c r="P5" s="108"/>
      <c r="Q5" s="84"/>
      <c r="R5" s="97"/>
      <c r="S5" s="98"/>
      <c r="T5" s="75"/>
      <c r="U5" s="4"/>
      <c r="V5" s="102"/>
      <c r="W5" s="103"/>
      <c r="X5" s="106"/>
      <c r="Y5" s="88"/>
      <c r="Z5" s="89"/>
      <c r="AA5" s="93"/>
      <c r="AB5" s="97"/>
      <c r="AC5" s="98"/>
      <c r="AD5" s="75"/>
      <c r="AE5" s="4"/>
      <c r="AF5" s="66"/>
      <c r="AG5" s="67"/>
      <c r="AH5" s="71"/>
      <c r="AI5" s="79"/>
      <c r="AJ5" s="80"/>
      <c r="AK5" s="84"/>
      <c r="AL5" s="97"/>
      <c r="AM5" s="98"/>
      <c r="AN5" s="75"/>
      <c r="AO5" s="4"/>
      <c r="AP5" s="66"/>
      <c r="AQ5" s="67"/>
      <c r="AR5" s="71"/>
      <c r="AS5" s="88"/>
      <c r="AT5" s="89"/>
      <c r="AU5" s="93"/>
      <c r="AV5" s="97"/>
      <c r="AW5" s="98"/>
      <c r="AX5" s="75"/>
      <c r="AY5" s="4"/>
      <c r="AZ5" s="102"/>
      <c r="BA5" s="103"/>
      <c r="BB5" s="106"/>
      <c r="BC5" s="88"/>
      <c r="BD5" s="89"/>
      <c r="BE5" s="93"/>
      <c r="BF5" s="97"/>
      <c r="BG5" s="98"/>
      <c r="BH5" s="75"/>
      <c r="BI5" s="4"/>
      <c r="BJ5" s="66"/>
      <c r="BK5" s="67"/>
      <c r="BL5" s="71"/>
      <c r="BM5" s="79"/>
      <c r="BN5" s="80"/>
      <c r="BO5" s="84"/>
      <c r="BP5" s="97"/>
      <c r="BQ5" s="98"/>
      <c r="BR5" s="75"/>
      <c r="BS5" s="4"/>
      <c r="BT5" s="102"/>
      <c r="BU5" s="103"/>
      <c r="BV5" s="106"/>
      <c r="BW5" s="88"/>
      <c r="BX5" s="89"/>
      <c r="BY5" s="93"/>
      <c r="BZ5" s="97"/>
      <c r="CA5" s="98"/>
      <c r="CB5" s="75"/>
      <c r="CC5" s="7"/>
      <c r="CD5" s="102"/>
      <c r="CE5" s="112"/>
      <c r="CF5" s="106"/>
      <c r="CG5" s="88"/>
      <c r="CH5" s="89"/>
      <c r="CI5" s="93"/>
      <c r="CJ5" s="97"/>
      <c r="CK5" s="109"/>
      <c r="CL5" s="75"/>
      <c r="CM5" s="5"/>
      <c r="CN5" s="102"/>
      <c r="CO5" s="103"/>
      <c r="CP5" s="106"/>
      <c r="CQ5" s="88"/>
      <c r="CR5" s="89"/>
      <c r="CS5" s="93"/>
      <c r="CT5" s="97"/>
      <c r="CU5" s="98"/>
      <c r="CV5" s="75"/>
      <c r="CW5" s="7"/>
      <c r="CX5" s="102"/>
      <c r="CY5" s="103"/>
      <c r="CZ5" s="106"/>
      <c r="DA5" s="79"/>
      <c r="DB5" s="80"/>
      <c r="DC5" s="84"/>
      <c r="DD5" s="97"/>
      <c r="DE5" s="98"/>
      <c r="DF5" s="75"/>
      <c r="DG5" s="7"/>
      <c r="DH5" s="66"/>
      <c r="DI5" s="67"/>
      <c r="DJ5" s="71"/>
      <c r="DK5" s="79"/>
      <c r="DL5" s="80"/>
      <c r="DM5" s="84"/>
      <c r="DN5" s="97"/>
      <c r="DO5" s="98"/>
      <c r="DP5" s="75"/>
      <c r="DQ5" s="5"/>
      <c r="DR5" s="66"/>
      <c r="DS5" s="67"/>
      <c r="DT5" s="71"/>
      <c r="DU5" s="79"/>
      <c r="DV5" s="80"/>
      <c r="DW5" s="84"/>
      <c r="DX5" s="97"/>
      <c r="DY5" s="98"/>
      <c r="DZ5" s="75"/>
      <c r="EA5" s="7"/>
      <c r="EB5" s="102"/>
      <c r="EC5" s="103"/>
      <c r="ED5" s="106"/>
      <c r="EE5" s="88"/>
      <c r="EF5" s="89"/>
      <c r="EG5" s="93"/>
      <c r="EH5" s="97"/>
      <c r="EI5" s="98"/>
      <c r="EJ5" s="75"/>
      <c r="EK5" s="7"/>
      <c r="EL5" s="66"/>
      <c r="EM5" s="67"/>
      <c r="EN5" s="71"/>
      <c r="EO5" s="79"/>
      <c r="EP5" s="80"/>
      <c r="EQ5" s="84"/>
      <c r="ER5" s="97"/>
      <c r="ES5" s="109"/>
      <c r="ET5" s="75"/>
      <c r="EU5" s="5"/>
      <c r="EV5" s="66"/>
      <c r="EW5" s="67"/>
      <c r="EX5" s="71"/>
      <c r="EY5" s="88"/>
      <c r="EZ5" s="89"/>
      <c r="FA5" s="93"/>
      <c r="FB5" s="97"/>
      <c r="FC5" s="98"/>
      <c r="FD5" s="75"/>
      <c r="FE5" s="7"/>
      <c r="FF5" s="102"/>
      <c r="FG5" s="103"/>
      <c r="FH5" s="106"/>
      <c r="FI5" s="88"/>
      <c r="FJ5" s="89"/>
      <c r="FK5" s="93"/>
      <c r="FL5" s="97"/>
      <c r="FM5" s="98"/>
      <c r="FN5" s="75"/>
      <c r="FO5" s="7"/>
      <c r="FP5" s="66"/>
      <c r="FQ5" s="67"/>
      <c r="FR5" s="71"/>
      <c r="FS5" s="79"/>
      <c r="FT5" s="80"/>
      <c r="FU5" s="84"/>
      <c r="FV5" s="97"/>
      <c r="FW5" s="98"/>
      <c r="FX5" s="75"/>
      <c r="FY5" s="7"/>
      <c r="FZ5" s="66"/>
      <c r="GA5" s="67"/>
      <c r="GB5" s="71"/>
      <c r="GC5" s="88"/>
      <c r="GD5" s="89"/>
      <c r="GE5" s="93"/>
      <c r="GF5" s="97"/>
      <c r="GG5" s="98"/>
      <c r="GH5" s="75"/>
      <c r="GI5" s="7"/>
      <c r="GJ5" s="102"/>
      <c r="GK5" s="103"/>
      <c r="GL5" s="106"/>
      <c r="GM5" s="88"/>
      <c r="GN5" s="89"/>
      <c r="GO5" s="93"/>
      <c r="GP5" s="97"/>
      <c r="GQ5" s="98"/>
      <c r="GR5" s="75"/>
      <c r="GS5" s="2"/>
      <c r="GT5" s="66"/>
      <c r="GU5" s="67"/>
      <c r="GV5" s="71"/>
      <c r="GW5" s="79"/>
      <c r="GX5" s="108"/>
      <c r="GY5" s="84"/>
      <c r="GZ5" s="39"/>
      <c r="HA5" s="40"/>
      <c r="HB5" s="41"/>
      <c r="HC5" s="24"/>
      <c r="HD5" s="66"/>
      <c r="HE5" s="67"/>
      <c r="HF5" s="71"/>
      <c r="HG5" s="79"/>
      <c r="HH5" s="108"/>
      <c r="HI5" s="84"/>
      <c r="HJ5" s="66"/>
      <c r="HK5" s="67"/>
      <c r="HL5" s="71"/>
      <c r="HN5" s="66"/>
      <c r="HO5" s="67"/>
      <c r="HP5" s="71"/>
      <c r="HQ5" s="88"/>
      <c r="HR5" s="89"/>
      <c r="HS5" s="93"/>
      <c r="HT5" s="39"/>
      <c r="HU5" s="40"/>
      <c r="HV5" s="41"/>
    </row>
    <row r="6" spans="1:241">
      <c r="A6" s="2"/>
      <c r="B6" s="102"/>
      <c r="C6" s="103"/>
      <c r="D6" s="106"/>
      <c r="E6" s="88"/>
      <c r="F6" s="89"/>
      <c r="G6" s="93"/>
      <c r="H6" s="97"/>
      <c r="I6" s="98"/>
      <c r="J6" s="75"/>
      <c r="K6" s="4"/>
      <c r="L6" s="66"/>
      <c r="M6" s="67"/>
      <c r="N6" s="71"/>
      <c r="O6" s="79"/>
      <c r="P6" s="108"/>
      <c r="Q6" s="84"/>
      <c r="R6" s="97"/>
      <c r="S6" s="98"/>
      <c r="T6" s="75"/>
      <c r="U6" s="4"/>
      <c r="V6" s="102"/>
      <c r="W6" s="103"/>
      <c r="X6" s="106"/>
      <c r="Y6" s="88"/>
      <c r="Z6" s="89"/>
      <c r="AA6" s="93"/>
      <c r="AB6" s="97"/>
      <c r="AC6" s="98"/>
      <c r="AD6" s="75"/>
      <c r="AE6" s="4"/>
      <c r="AF6" s="66"/>
      <c r="AG6" s="67"/>
      <c r="AH6" s="71"/>
      <c r="AI6" s="79"/>
      <c r="AJ6" s="80"/>
      <c r="AK6" s="84"/>
      <c r="AL6" s="97"/>
      <c r="AM6" s="98"/>
      <c r="AN6" s="75"/>
      <c r="AO6" s="4"/>
      <c r="AP6" s="66"/>
      <c r="AQ6" s="67"/>
      <c r="AR6" s="71"/>
      <c r="AS6" s="88"/>
      <c r="AT6" s="89"/>
      <c r="AU6" s="93"/>
      <c r="AV6" s="97"/>
      <c r="AW6" s="98"/>
      <c r="AX6" s="75"/>
      <c r="AY6" s="4"/>
      <c r="AZ6" s="102"/>
      <c r="BA6" s="103"/>
      <c r="BB6" s="106"/>
      <c r="BC6" s="88"/>
      <c r="BD6" s="89"/>
      <c r="BE6" s="93"/>
      <c r="BF6" s="97"/>
      <c r="BG6" s="98"/>
      <c r="BH6" s="75"/>
      <c r="BI6" s="4"/>
      <c r="BJ6" s="66"/>
      <c r="BK6" s="67"/>
      <c r="BL6" s="71"/>
      <c r="BM6" s="79"/>
      <c r="BN6" s="80"/>
      <c r="BO6" s="84"/>
      <c r="BP6" s="97"/>
      <c r="BQ6" s="98"/>
      <c r="BR6" s="75"/>
      <c r="BS6" s="4"/>
      <c r="BT6" s="102"/>
      <c r="BU6" s="103"/>
      <c r="BV6" s="106"/>
      <c r="BW6" s="88"/>
      <c r="BX6" s="89"/>
      <c r="BY6" s="93"/>
      <c r="BZ6" s="97"/>
      <c r="CA6" s="98"/>
      <c r="CB6" s="75"/>
      <c r="CC6" s="7"/>
      <c r="CD6" s="102"/>
      <c r="CE6" s="112"/>
      <c r="CF6" s="106"/>
      <c r="CG6" s="88"/>
      <c r="CH6" s="89"/>
      <c r="CI6" s="93"/>
      <c r="CJ6" s="97"/>
      <c r="CK6" s="109"/>
      <c r="CL6" s="75"/>
      <c r="CM6" s="5"/>
      <c r="CN6" s="102"/>
      <c r="CO6" s="103"/>
      <c r="CP6" s="106"/>
      <c r="CQ6" s="88"/>
      <c r="CR6" s="89"/>
      <c r="CS6" s="93"/>
      <c r="CT6" s="97"/>
      <c r="CU6" s="98"/>
      <c r="CV6" s="75"/>
      <c r="CW6" s="7"/>
      <c r="CX6" s="102"/>
      <c r="CY6" s="103"/>
      <c r="CZ6" s="106"/>
      <c r="DA6" s="79"/>
      <c r="DB6" s="80"/>
      <c r="DC6" s="84"/>
      <c r="DD6" s="97"/>
      <c r="DE6" s="98"/>
      <c r="DF6" s="75"/>
      <c r="DG6" s="7"/>
      <c r="DH6" s="66"/>
      <c r="DI6" s="67"/>
      <c r="DJ6" s="71"/>
      <c r="DK6" s="79"/>
      <c r="DL6" s="80"/>
      <c r="DM6" s="84"/>
      <c r="DN6" s="97"/>
      <c r="DO6" s="98"/>
      <c r="DP6" s="75"/>
      <c r="DQ6" s="5"/>
      <c r="DR6" s="66"/>
      <c r="DS6" s="67"/>
      <c r="DT6" s="71"/>
      <c r="DU6" s="79"/>
      <c r="DV6" s="80"/>
      <c r="DW6" s="84"/>
      <c r="DX6" s="97"/>
      <c r="DY6" s="98"/>
      <c r="DZ6" s="75"/>
      <c r="EA6" s="7"/>
      <c r="EB6" s="102"/>
      <c r="EC6" s="103"/>
      <c r="ED6" s="106"/>
      <c r="EE6" s="88"/>
      <c r="EF6" s="89"/>
      <c r="EG6" s="93"/>
      <c r="EH6" s="97"/>
      <c r="EI6" s="98"/>
      <c r="EJ6" s="75"/>
      <c r="EK6" s="7"/>
      <c r="EL6" s="66"/>
      <c r="EM6" s="67"/>
      <c r="EN6" s="71"/>
      <c r="EO6" s="79"/>
      <c r="EP6" s="80"/>
      <c r="EQ6" s="84"/>
      <c r="ER6" s="97"/>
      <c r="ES6" s="109"/>
      <c r="ET6" s="75"/>
      <c r="EU6" s="5"/>
      <c r="EV6" s="66"/>
      <c r="EW6" s="67"/>
      <c r="EX6" s="71"/>
      <c r="EY6" s="88"/>
      <c r="EZ6" s="89"/>
      <c r="FA6" s="93"/>
      <c r="FB6" s="97"/>
      <c r="FC6" s="98"/>
      <c r="FD6" s="75"/>
      <c r="FE6" s="7"/>
      <c r="FF6" s="102"/>
      <c r="FG6" s="103"/>
      <c r="FH6" s="106"/>
      <c r="FI6" s="88"/>
      <c r="FJ6" s="89"/>
      <c r="FK6" s="93"/>
      <c r="FL6" s="97"/>
      <c r="FM6" s="98"/>
      <c r="FN6" s="75"/>
      <c r="FO6" s="7"/>
      <c r="FP6" s="66"/>
      <c r="FQ6" s="67"/>
      <c r="FR6" s="71"/>
      <c r="FS6" s="79"/>
      <c r="FT6" s="80"/>
      <c r="FU6" s="84"/>
      <c r="FV6" s="97"/>
      <c r="FW6" s="98"/>
      <c r="FX6" s="75"/>
      <c r="FY6" s="7"/>
      <c r="FZ6" s="66"/>
      <c r="GA6" s="67"/>
      <c r="GB6" s="71"/>
      <c r="GC6" s="88"/>
      <c r="GD6" s="89"/>
      <c r="GE6" s="93"/>
      <c r="GF6" s="97"/>
      <c r="GG6" s="98"/>
      <c r="GH6" s="75"/>
      <c r="GI6" s="7"/>
      <c r="GJ6" s="102"/>
      <c r="GK6" s="103"/>
      <c r="GL6" s="106"/>
      <c r="GM6" s="88"/>
      <c r="GN6" s="89"/>
      <c r="GO6" s="93"/>
      <c r="GP6" s="97"/>
      <c r="GQ6" s="98"/>
      <c r="GR6" s="75"/>
      <c r="GS6" s="2"/>
      <c r="GT6" s="66"/>
      <c r="GU6" s="67"/>
      <c r="GV6" s="71"/>
      <c r="GW6" s="79"/>
      <c r="GX6" s="108"/>
      <c r="GY6" s="84"/>
      <c r="GZ6" s="39"/>
      <c r="HA6" s="40"/>
      <c r="HB6" s="41"/>
      <c r="HC6" s="24"/>
      <c r="HD6" s="66"/>
      <c r="HE6" s="67"/>
      <c r="HF6" s="71"/>
      <c r="HG6" s="79"/>
      <c r="HH6" s="108"/>
      <c r="HI6" s="84"/>
      <c r="HJ6" s="66"/>
      <c r="HK6" s="67"/>
      <c r="HL6" s="71"/>
      <c r="HN6" s="66"/>
      <c r="HO6" s="67"/>
      <c r="HP6" s="71"/>
      <c r="HQ6" s="88"/>
      <c r="HR6" s="89"/>
      <c r="HS6" s="93"/>
      <c r="HT6" s="39"/>
      <c r="HU6" s="40"/>
      <c r="HV6" s="41"/>
    </row>
    <row r="7" spans="1:241" ht="15" customHeight="1">
      <c r="A7" s="2"/>
      <c r="B7" s="102"/>
      <c r="C7" s="103"/>
      <c r="D7" s="106"/>
      <c r="E7" s="88"/>
      <c r="F7" s="89"/>
      <c r="G7" s="93"/>
      <c r="H7" s="97"/>
      <c r="I7" s="98"/>
      <c r="J7" s="75"/>
      <c r="K7" s="4"/>
      <c r="L7" s="66"/>
      <c r="M7" s="67"/>
      <c r="N7" s="71"/>
      <c r="O7" s="79"/>
      <c r="P7" s="108"/>
      <c r="Q7" s="84"/>
      <c r="R7" s="97"/>
      <c r="S7" s="98"/>
      <c r="T7" s="75"/>
      <c r="U7" s="4"/>
      <c r="V7" s="102"/>
      <c r="W7" s="103"/>
      <c r="X7" s="106"/>
      <c r="Y7" s="88"/>
      <c r="Z7" s="89"/>
      <c r="AA7" s="93"/>
      <c r="AB7" s="97"/>
      <c r="AC7" s="98"/>
      <c r="AD7" s="75"/>
      <c r="AE7" s="4"/>
      <c r="AF7" s="66"/>
      <c r="AG7" s="67"/>
      <c r="AH7" s="71"/>
      <c r="AI7" s="79"/>
      <c r="AJ7" s="80"/>
      <c r="AK7" s="84"/>
      <c r="AL7" s="97"/>
      <c r="AM7" s="98"/>
      <c r="AN7" s="75"/>
      <c r="AO7" s="4"/>
      <c r="AP7" s="66"/>
      <c r="AQ7" s="67"/>
      <c r="AR7" s="71"/>
      <c r="AS7" s="88"/>
      <c r="AT7" s="89"/>
      <c r="AU7" s="93"/>
      <c r="AV7" s="97"/>
      <c r="AW7" s="98"/>
      <c r="AX7" s="75"/>
      <c r="AY7" s="4"/>
      <c r="AZ7" s="102"/>
      <c r="BA7" s="103"/>
      <c r="BB7" s="106"/>
      <c r="BC7" s="88"/>
      <c r="BD7" s="89"/>
      <c r="BE7" s="93"/>
      <c r="BF7" s="97"/>
      <c r="BG7" s="98"/>
      <c r="BH7" s="75"/>
      <c r="BI7" s="4"/>
      <c r="BJ7" s="66"/>
      <c r="BK7" s="67"/>
      <c r="BL7" s="71"/>
      <c r="BM7" s="79"/>
      <c r="BN7" s="80"/>
      <c r="BO7" s="84"/>
      <c r="BP7" s="97"/>
      <c r="BQ7" s="98"/>
      <c r="BR7" s="75"/>
      <c r="BS7" s="4"/>
      <c r="BT7" s="102"/>
      <c r="BU7" s="103"/>
      <c r="BV7" s="106"/>
      <c r="BW7" s="88"/>
      <c r="BX7" s="89"/>
      <c r="BY7" s="93"/>
      <c r="BZ7" s="97"/>
      <c r="CA7" s="98"/>
      <c r="CB7" s="75"/>
      <c r="CC7" s="7"/>
      <c r="CD7" s="102"/>
      <c r="CE7" s="112"/>
      <c r="CF7" s="106"/>
      <c r="CG7" s="88"/>
      <c r="CH7" s="89"/>
      <c r="CI7" s="93"/>
      <c r="CJ7" s="97"/>
      <c r="CK7" s="109"/>
      <c r="CL7" s="75"/>
      <c r="CM7" s="5"/>
      <c r="CN7" s="102"/>
      <c r="CO7" s="103"/>
      <c r="CP7" s="106"/>
      <c r="CQ7" s="88"/>
      <c r="CR7" s="89"/>
      <c r="CS7" s="93"/>
      <c r="CT7" s="97"/>
      <c r="CU7" s="98"/>
      <c r="CV7" s="75"/>
      <c r="CW7" s="7"/>
      <c r="CX7" s="102"/>
      <c r="CY7" s="103"/>
      <c r="CZ7" s="106"/>
      <c r="DA7" s="79"/>
      <c r="DB7" s="80"/>
      <c r="DC7" s="84"/>
      <c r="DD7" s="97"/>
      <c r="DE7" s="98"/>
      <c r="DF7" s="75"/>
      <c r="DG7" s="7"/>
      <c r="DH7" s="66"/>
      <c r="DI7" s="67"/>
      <c r="DJ7" s="71"/>
      <c r="DK7" s="79"/>
      <c r="DL7" s="80"/>
      <c r="DM7" s="84"/>
      <c r="DN7" s="97"/>
      <c r="DO7" s="98"/>
      <c r="DP7" s="75"/>
      <c r="DQ7" s="5"/>
      <c r="DR7" s="66"/>
      <c r="DS7" s="67"/>
      <c r="DT7" s="71"/>
      <c r="DU7" s="79"/>
      <c r="DV7" s="80"/>
      <c r="DW7" s="84"/>
      <c r="DX7" s="97"/>
      <c r="DY7" s="98"/>
      <c r="DZ7" s="75"/>
      <c r="EA7" s="7"/>
      <c r="EB7" s="102"/>
      <c r="EC7" s="103"/>
      <c r="ED7" s="106"/>
      <c r="EE7" s="88"/>
      <c r="EF7" s="89"/>
      <c r="EG7" s="93"/>
      <c r="EH7" s="97"/>
      <c r="EI7" s="98"/>
      <c r="EJ7" s="75"/>
      <c r="EK7" s="7"/>
      <c r="EL7" s="66"/>
      <c r="EM7" s="67"/>
      <c r="EN7" s="71"/>
      <c r="EO7" s="79"/>
      <c r="EP7" s="80"/>
      <c r="EQ7" s="84"/>
      <c r="ER7" s="97"/>
      <c r="ES7" s="109"/>
      <c r="ET7" s="75"/>
      <c r="EU7" s="5"/>
      <c r="EV7" s="66"/>
      <c r="EW7" s="67"/>
      <c r="EX7" s="71"/>
      <c r="EY7" s="88"/>
      <c r="EZ7" s="89"/>
      <c r="FA7" s="93"/>
      <c r="FB7" s="97"/>
      <c r="FC7" s="98"/>
      <c r="FD7" s="75"/>
      <c r="FE7" s="7"/>
      <c r="FF7" s="102"/>
      <c r="FG7" s="103"/>
      <c r="FH7" s="106"/>
      <c r="FI7" s="88"/>
      <c r="FJ7" s="89"/>
      <c r="FK7" s="93"/>
      <c r="FL7" s="97"/>
      <c r="FM7" s="98"/>
      <c r="FN7" s="75"/>
      <c r="FO7" s="7"/>
      <c r="FP7" s="66"/>
      <c r="FQ7" s="67"/>
      <c r="FR7" s="71"/>
      <c r="FS7" s="79"/>
      <c r="FT7" s="80"/>
      <c r="FU7" s="84"/>
      <c r="FV7" s="97"/>
      <c r="FW7" s="98"/>
      <c r="FX7" s="75"/>
      <c r="FY7" s="7"/>
      <c r="FZ7" s="66"/>
      <c r="GA7" s="67"/>
      <c r="GB7" s="71"/>
      <c r="GC7" s="88"/>
      <c r="GD7" s="89"/>
      <c r="GE7" s="93"/>
      <c r="GF7" s="97"/>
      <c r="GG7" s="98"/>
      <c r="GH7" s="75"/>
      <c r="GI7" s="7"/>
      <c r="GJ7" s="102"/>
      <c r="GK7" s="103"/>
      <c r="GL7" s="106"/>
      <c r="GM7" s="88"/>
      <c r="GN7" s="89"/>
      <c r="GO7" s="93"/>
      <c r="GP7" s="97"/>
      <c r="GQ7" s="98"/>
      <c r="GR7" s="75"/>
      <c r="GS7" s="2"/>
      <c r="GT7" s="66"/>
      <c r="GU7" s="67"/>
      <c r="GV7" s="71"/>
      <c r="GW7" s="79"/>
      <c r="GX7" s="108"/>
      <c r="GY7" s="84"/>
      <c r="GZ7" s="39"/>
      <c r="HA7" s="40"/>
      <c r="HB7" s="41"/>
      <c r="HC7" s="24"/>
      <c r="HD7" s="66"/>
      <c r="HE7" s="67"/>
      <c r="HF7" s="71"/>
      <c r="HG7" s="79"/>
      <c r="HH7" s="108"/>
      <c r="HI7" s="84"/>
      <c r="HJ7" s="66"/>
      <c r="HK7" s="67"/>
      <c r="HL7" s="71"/>
      <c r="HN7" s="66"/>
      <c r="HO7" s="67"/>
      <c r="HP7" s="71"/>
      <c r="HQ7" s="88"/>
      <c r="HR7" s="89"/>
      <c r="HS7" s="93"/>
      <c r="HT7" s="39"/>
      <c r="HU7" s="40"/>
      <c r="HV7" s="41"/>
    </row>
    <row r="8" spans="1:241">
      <c r="A8" s="2"/>
      <c r="B8" s="102"/>
      <c r="C8" s="103"/>
      <c r="D8" s="106"/>
      <c r="E8" s="88"/>
      <c r="F8" s="89"/>
      <c r="G8" s="93"/>
      <c r="H8" s="97"/>
      <c r="I8" s="98"/>
      <c r="J8" s="75"/>
      <c r="K8" s="4"/>
      <c r="L8" s="66"/>
      <c r="M8" s="67"/>
      <c r="N8" s="71"/>
      <c r="O8" s="79"/>
      <c r="P8" s="108"/>
      <c r="Q8" s="84"/>
      <c r="R8" s="97"/>
      <c r="S8" s="98"/>
      <c r="T8" s="75"/>
      <c r="U8" s="4"/>
      <c r="V8" s="102"/>
      <c r="W8" s="103"/>
      <c r="X8" s="106"/>
      <c r="Y8" s="88"/>
      <c r="Z8" s="89"/>
      <c r="AA8" s="93"/>
      <c r="AB8" s="97"/>
      <c r="AC8" s="98"/>
      <c r="AD8" s="75"/>
      <c r="AE8" s="4"/>
      <c r="AF8" s="66"/>
      <c r="AG8" s="67"/>
      <c r="AH8" s="71"/>
      <c r="AI8" s="79"/>
      <c r="AJ8" s="80"/>
      <c r="AK8" s="84"/>
      <c r="AL8" s="97"/>
      <c r="AM8" s="98"/>
      <c r="AN8" s="75"/>
      <c r="AO8" s="4"/>
      <c r="AP8" s="66"/>
      <c r="AQ8" s="67"/>
      <c r="AR8" s="71"/>
      <c r="AS8" s="88"/>
      <c r="AT8" s="89"/>
      <c r="AU8" s="93"/>
      <c r="AV8" s="97"/>
      <c r="AW8" s="98"/>
      <c r="AX8" s="75"/>
      <c r="AY8" s="4"/>
      <c r="AZ8" s="102"/>
      <c r="BA8" s="103"/>
      <c r="BB8" s="106"/>
      <c r="BC8" s="88"/>
      <c r="BD8" s="89"/>
      <c r="BE8" s="93"/>
      <c r="BF8" s="97"/>
      <c r="BG8" s="98"/>
      <c r="BH8" s="75"/>
      <c r="BI8" s="4"/>
      <c r="BJ8" s="66"/>
      <c r="BK8" s="67"/>
      <c r="BL8" s="71"/>
      <c r="BM8" s="79"/>
      <c r="BN8" s="80"/>
      <c r="BO8" s="84"/>
      <c r="BP8" s="97"/>
      <c r="BQ8" s="98"/>
      <c r="BR8" s="75"/>
      <c r="BS8" s="4"/>
      <c r="BT8" s="102"/>
      <c r="BU8" s="103"/>
      <c r="BV8" s="106"/>
      <c r="BW8" s="88"/>
      <c r="BX8" s="89"/>
      <c r="BY8" s="93"/>
      <c r="BZ8" s="97"/>
      <c r="CA8" s="98"/>
      <c r="CB8" s="75"/>
      <c r="CC8" s="7"/>
      <c r="CD8" s="102"/>
      <c r="CE8" s="112"/>
      <c r="CF8" s="106"/>
      <c r="CG8" s="88"/>
      <c r="CH8" s="89"/>
      <c r="CI8" s="93"/>
      <c r="CJ8" s="97"/>
      <c r="CK8" s="109"/>
      <c r="CL8" s="75"/>
      <c r="CM8" s="5"/>
      <c r="CN8" s="102"/>
      <c r="CO8" s="103"/>
      <c r="CP8" s="106"/>
      <c r="CQ8" s="88"/>
      <c r="CR8" s="89"/>
      <c r="CS8" s="93"/>
      <c r="CT8" s="97"/>
      <c r="CU8" s="98"/>
      <c r="CV8" s="75"/>
      <c r="CW8" s="7"/>
      <c r="CX8" s="102"/>
      <c r="CY8" s="103"/>
      <c r="CZ8" s="106"/>
      <c r="DA8" s="79"/>
      <c r="DB8" s="80"/>
      <c r="DC8" s="84"/>
      <c r="DD8" s="97"/>
      <c r="DE8" s="98"/>
      <c r="DF8" s="75"/>
      <c r="DG8" s="7"/>
      <c r="DH8" s="66"/>
      <c r="DI8" s="67"/>
      <c r="DJ8" s="71"/>
      <c r="DK8" s="79"/>
      <c r="DL8" s="80"/>
      <c r="DM8" s="84"/>
      <c r="DN8" s="97"/>
      <c r="DO8" s="98"/>
      <c r="DP8" s="75"/>
      <c r="DQ8" s="5"/>
      <c r="DR8" s="66"/>
      <c r="DS8" s="67"/>
      <c r="DT8" s="71"/>
      <c r="DU8" s="79"/>
      <c r="DV8" s="80"/>
      <c r="DW8" s="84"/>
      <c r="DX8" s="97"/>
      <c r="DY8" s="98"/>
      <c r="DZ8" s="75"/>
      <c r="EA8" s="7"/>
      <c r="EB8" s="102"/>
      <c r="EC8" s="103"/>
      <c r="ED8" s="106"/>
      <c r="EE8" s="88"/>
      <c r="EF8" s="89"/>
      <c r="EG8" s="93"/>
      <c r="EH8" s="97"/>
      <c r="EI8" s="98"/>
      <c r="EJ8" s="75"/>
      <c r="EK8" s="7"/>
      <c r="EL8" s="66"/>
      <c r="EM8" s="67"/>
      <c r="EN8" s="71"/>
      <c r="EO8" s="79"/>
      <c r="EP8" s="80"/>
      <c r="EQ8" s="84"/>
      <c r="ER8" s="97"/>
      <c r="ES8" s="109"/>
      <c r="ET8" s="75"/>
      <c r="EU8" s="5"/>
      <c r="EV8" s="66"/>
      <c r="EW8" s="67"/>
      <c r="EX8" s="71"/>
      <c r="EY8" s="88"/>
      <c r="EZ8" s="89"/>
      <c r="FA8" s="93"/>
      <c r="FB8" s="97"/>
      <c r="FC8" s="98"/>
      <c r="FD8" s="75"/>
      <c r="FE8" s="7"/>
      <c r="FF8" s="102"/>
      <c r="FG8" s="103"/>
      <c r="FH8" s="106"/>
      <c r="FI8" s="88"/>
      <c r="FJ8" s="89"/>
      <c r="FK8" s="93"/>
      <c r="FL8" s="97"/>
      <c r="FM8" s="98"/>
      <c r="FN8" s="75"/>
      <c r="FO8" s="7"/>
      <c r="FP8" s="66"/>
      <c r="FQ8" s="67"/>
      <c r="FR8" s="71"/>
      <c r="FS8" s="79"/>
      <c r="FT8" s="80"/>
      <c r="FU8" s="84"/>
      <c r="FV8" s="97"/>
      <c r="FW8" s="98"/>
      <c r="FX8" s="75"/>
      <c r="FY8" s="7"/>
      <c r="FZ8" s="66"/>
      <c r="GA8" s="67"/>
      <c r="GB8" s="71"/>
      <c r="GC8" s="88"/>
      <c r="GD8" s="89"/>
      <c r="GE8" s="93"/>
      <c r="GF8" s="97"/>
      <c r="GG8" s="98"/>
      <c r="GH8" s="75"/>
      <c r="GI8" s="7"/>
      <c r="GJ8" s="102"/>
      <c r="GK8" s="103"/>
      <c r="GL8" s="106"/>
      <c r="GM8" s="88"/>
      <c r="GN8" s="89"/>
      <c r="GO8" s="93"/>
      <c r="GP8" s="97"/>
      <c r="GQ8" s="98"/>
      <c r="GR8" s="75"/>
      <c r="GS8" s="2"/>
      <c r="GT8" s="66"/>
      <c r="GU8" s="67"/>
      <c r="GV8" s="71"/>
      <c r="GW8" s="79"/>
      <c r="GX8" s="108"/>
      <c r="GY8" s="84"/>
      <c r="GZ8" s="39"/>
      <c r="HA8" s="40"/>
      <c r="HB8" s="41"/>
      <c r="HC8" s="24"/>
      <c r="HD8" s="66"/>
      <c r="HE8" s="67"/>
      <c r="HF8" s="71"/>
      <c r="HG8" s="79"/>
      <c r="HH8" s="108"/>
      <c r="HI8" s="84"/>
      <c r="HJ8" s="66"/>
      <c r="HK8" s="67"/>
      <c r="HL8" s="71"/>
      <c r="HN8" s="66"/>
      <c r="HO8" s="67"/>
      <c r="HP8" s="71"/>
      <c r="HQ8" s="88"/>
      <c r="HR8" s="89"/>
      <c r="HS8" s="93"/>
      <c r="HT8" s="39"/>
      <c r="HU8" s="40"/>
      <c r="HV8" s="41"/>
    </row>
    <row r="9" spans="1:241" ht="15.75" thickBot="1">
      <c r="A9" s="2"/>
      <c r="B9" s="104"/>
      <c r="C9" s="105"/>
      <c r="D9" s="107"/>
      <c r="E9" s="90"/>
      <c r="F9" s="91"/>
      <c r="G9" s="94"/>
      <c r="H9" s="99"/>
      <c r="I9" s="100"/>
      <c r="J9" s="76"/>
      <c r="K9" s="4"/>
      <c r="L9" s="68"/>
      <c r="M9" s="69"/>
      <c r="N9" s="72"/>
      <c r="O9" s="81"/>
      <c r="P9" s="82"/>
      <c r="Q9" s="85"/>
      <c r="R9" s="99"/>
      <c r="S9" s="100"/>
      <c r="T9" s="76"/>
      <c r="U9" s="4"/>
      <c r="V9" s="104"/>
      <c r="W9" s="105"/>
      <c r="X9" s="107"/>
      <c r="Y9" s="90"/>
      <c r="Z9" s="91"/>
      <c r="AA9" s="94"/>
      <c r="AB9" s="99"/>
      <c r="AC9" s="100"/>
      <c r="AD9" s="76"/>
      <c r="AE9" s="4"/>
      <c r="AF9" s="68"/>
      <c r="AG9" s="69"/>
      <c r="AH9" s="72"/>
      <c r="AI9" s="81"/>
      <c r="AJ9" s="82"/>
      <c r="AK9" s="85"/>
      <c r="AL9" s="99"/>
      <c r="AM9" s="100"/>
      <c r="AN9" s="76"/>
      <c r="AO9" s="4"/>
      <c r="AP9" s="68"/>
      <c r="AQ9" s="69"/>
      <c r="AR9" s="72"/>
      <c r="AS9" s="90"/>
      <c r="AT9" s="91"/>
      <c r="AU9" s="94"/>
      <c r="AV9" s="99"/>
      <c r="AW9" s="100"/>
      <c r="AX9" s="76"/>
      <c r="AY9" s="4"/>
      <c r="AZ9" s="104"/>
      <c r="BA9" s="105"/>
      <c r="BB9" s="107"/>
      <c r="BC9" s="90"/>
      <c r="BD9" s="91"/>
      <c r="BE9" s="94"/>
      <c r="BF9" s="99"/>
      <c r="BG9" s="100"/>
      <c r="BH9" s="76"/>
      <c r="BI9" s="4"/>
      <c r="BJ9" s="68"/>
      <c r="BK9" s="69"/>
      <c r="BL9" s="72"/>
      <c r="BM9" s="81"/>
      <c r="BN9" s="82"/>
      <c r="BO9" s="85"/>
      <c r="BP9" s="99"/>
      <c r="BQ9" s="100"/>
      <c r="BR9" s="76"/>
      <c r="BS9" s="4"/>
      <c r="BT9" s="104"/>
      <c r="BU9" s="105"/>
      <c r="BV9" s="107"/>
      <c r="BW9" s="90"/>
      <c r="BX9" s="91"/>
      <c r="BY9" s="94"/>
      <c r="BZ9" s="99"/>
      <c r="CA9" s="100"/>
      <c r="CB9" s="76"/>
      <c r="CC9" s="7"/>
      <c r="CD9" s="104"/>
      <c r="CE9" s="105"/>
      <c r="CF9" s="107"/>
      <c r="CG9" s="90"/>
      <c r="CH9" s="91"/>
      <c r="CI9" s="94"/>
      <c r="CJ9" s="99"/>
      <c r="CK9" s="100"/>
      <c r="CL9" s="76"/>
      <c r="CM9" s="5"/>
      <c r="CN9" s="104"/>
      <c r="CO9" s="105"/>
      <c r="CP9" s="107"/>
      <c r="CQ9" s="90"/>
      <c r="CR9" s="91"/>
      <c r="CS9" s="94"/>
      <c r="CT9" s="99"/>
      <c r="CU9" s="100"/>
      <c r="CV9" s="76"/>
      <c r="CW9" s="7"/>
      <c r="CX9" s="104"/>
      <c r="CY9" s="105"/>
      <c r="CZ9" s="107"/>
      <c r="DA9" s="81"/>
      <c r="DB9" s="82"/>
      <c r="DC9" s="85"/>
      <c r="DD9" s="99"/>
      <c r="DE9" s="100"/>
      <c r="DF9" s="76"/>
      <c r="DG9" s="7"/>
      <c r="DH9" s="68"/>
      <c r="DI9" s="69"/>
      <c r="DJ9" s="72"/>
      <c r="DK9" s="81"/>
      <c r="DL9" s="82"/>
      <c r="DM9" s="85"/>
      <c r="DN9" s="99"/>
      <c r="DO9" s="100"/>
      <c r="DP9" s="76"/>
      <c r="DQ9" s="5"/>
      <c r="DR9" s="68"/>
      <c r="DS9" s="69"/>
      <c r="DT9" s="72"/>
      <c r="DU9" s="81"/>
      <c r="DV9" s="82"/>
      <c r="DW9" s="85"/>
      <c r="DX9" s="99"/>
      <c r="DY9" s="100"/>
      <c r="DZ9" s="76"/>
      <c r="EA9" s="7"/>
      <c r="EB9" s="104"/>
      <c r="EC9" s="105"/>
      <c r="ED9" s="107"/>
      <c r="EE9" s="90"/>
      <c r="EF9" s="91"/>
      <c r="EG9" s="94"/>
      <c r="EH9" s="99"/>
      <c r="EI9" s="100"/>
      <c r="EJ9" s="76"/>
      <c r="EK9" s="7"/>
      <c r="EL9" s="68"/>
      <c r="EM9" s="69"/>
      <c r="EN9" s="72"/>
      <c r="EO9" s="81"/>
      <c r="EP9" s="82"/>
      <c r="EQ9" s="85"/>
      <c r="ER9" s="99"/>
      <c r="ES9" s="100"/>
      <c r="ET9" s="76"/>
      <c r="EU9" s="5"/>
      <c r="EV9" s="68"/>
      <c r="EW9" s="69"/>
      <c r="EX9" s="72"/>
      <c r="EY9" s="90"/>
      <c r="EZ9" s="91"/>
      <c r="FA9" s="94"/>
      <c r="FB9" s="99"/>
      <c r="FC9" s="100"/>
      <c r="FD9" s="76"/>
      <c r="FE9" s="7"/>
      <c r="FF9" s="104"/>
      <c r="FG9" s="105"/>
      <c r="FH9" s="107"/>
      <c r="FI9" s="90"/>
      <c r="FJ9" s="91"/>
      <c r="FK9" s="94"/>
      <c r="FL9" s="99"/>
      <c r="FM9" s="100"/>
      <c r="FN9" s="76"/>
      <c r="FO9" s="7"/>
      <c r="FP9" s="68"/>
      <c r="FQ9" s="69"/>
      <c r="FR9" s="72"/>
      <c r="FS9" s="81"/>
      <c r="FT9" s="82"/>
      <c r="FU9" s="85"/>
      <c r="FV9" s="99"/>
      <c r="FW9" s="100"/>
      <c r="FX9" s="76"/>
      <c r="FY9" s="7"/>
      <c r="FZ9" s="68"/>
      <c r="GA9" s="69"/>
      <c r="GB9" s="72"/>
      <c r="GC9" s="90"/>
      <c r="GD9" s="91"/>
      <c r="GE9" s="94"/>
      <c r="GF9" s="99"/>
      <c r="GG9" s="100"/>
      <c r="GH9" s="76"/>
      <c r="GI9" s="7"/>
      <c r="GJ9" s="104"/>
      <c r="GK9" s="105"/>
      <c r="GL9" s="107"/>
      <c r="GM9" s="90"/>
      <c r="GN9" s="91"/>
      <c r="GO9" s="94"/>
      <c r="GP9" s="99"/>
      <c r="GQ9" s="100"/>
      <c r="GR9" s="76"/>
      <c r="GS9" s="2"/>
      <c r="GT9" s="68"/>
      <c r="GU9" s="69"/>
      <c r="GV9" s="72"/>
      <c r="GW9" s="81"/>
      <c r="GX9" s="82"/>
      <c r="GY9" s="85"/>
      <c r="GZ9" s="42"/>
      <c r="HA9" s="43"/>
      <c r="HB9" s="44"/>
      <c r="HC9" s="24"/>
      <c r="HD9" s="68"/>
      <c r="HE9" s="69"/>
      <c r="HF9" s="72"/>
      <c r="HG9" s="81"/>
      <c r="HH9" s="82"/>
      <c r="HI9" s="85"/>
      <c r="HJ9" s="68"/>
      <c r="HK9" s="69"/>
      <c r="HL9" s="72"/>
      <c r="HN9" s="68"/>
      <c r="HO9" s="69"/>
      <c r="HP9" s="72"/>
      <c r="HQ9" s="90"/>
      <c r="HR9" s="91"/>
      <c r="HS9" s="94"/>
      <c r="HT9" s="42"/>
      <c r="HU9" s="43"/>
      <c r="HV9" s="44"/>
    </row>
    <row r="10" spans="1:241">
      <c r="A10" s="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8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IA10" s="29">
        <v>1</v>
      </c>
      <c r="IB10" s="29">
        <v>2</v>
      </c>
      <c r="IC10" s="29">
        <v>3</v>
      </c>
      <c r="ID10" s="29">
        <v>4</v>
      </c>
      <c r="IE10" s="29">
        <v>5</v>
      </c>
      <c r="IF10" s="29">
        <v>6</v>
      </c>
      <c r="IG10" s="29">
        <v>7</v>
      </c>
    </row>
    <row r="11" spans="1:241">
      <c r="A11" s="2"/>
      <c r="B11" s="2" t="s">
        <v>5</v>
      </c>
      <c r="C11" s="2" t="s">
        <v>6</v>
      </c>
      <c r="D11" s="2" t="s">
        <v>7</v>
      </c>
      <c r="E11" s="2" t="s">
        <v>5</v>
      </c>
      <c r="F11" s="2" t="s">
        <v>6</v>
      </c>
      <c r="G11" s="2" t="s">
        <v>7</v>
      </c>
      <c r="H11" s="2" t="s">
        <v>5</v>
      </c>
      <c r="I11" s="2" t="s">
        <v>6</v>
      </c>
      <c r="J11" s="2" t="s">
        <v>7</v>
      </c>
      <c r="K11" s="2"/>
      <c r="L11" s="2" t="s">
        <v>5</v>
      </c>
      <c r="M11" s="2" t="s">
        <v>6</v>
      </c>
      <c r="N11" s="2" t="s">
        <v>7</v>
      </c>
      <c r="O11" s="2" t="s">
        <v>5</v>
      </c>
      <c r="P11" s="2" t="s">
        <v>6</v>
      </c>
      <c r="Q11" s="2" t="s">
        <v>7</v>
      </c>
      <c r="R11" s="2" t="s">
        <v>5</v>
      </c>
      <c r="S11" s="2" t="s">
        <v>6</v>
      </c>
      <c r="T11" s="2" t="s">
        <v>7</v>
      </c>
      <c r="U11" s="13"/>
      <c r="V11" s="2" t="s">
        <v>5</v>
      </c>
      <c r="W11" s="2" t="s">
        <v>6</v>
      </c>
      <c r="X11" s="2" t="s">
        <v>7</v>
      </c>
      <c r="Y11" s="2" t="s">
        <v>5</v>
      </c>
      <c r="Z11" s="2" t="s">
        <v>6</v>
      </c>
      <c r="AA11" s="2" t="s">
        <v>7</v>
      </c>
      <c r="AB11" s="2" t="s">
        <v>5</v>
      </c>
      <c r="AC11" s="2" t="s">
        <v>6</v>
      </c>
      <c r="AD11" s="2" t="s">
        <v>7</v>
      </c>
      <c r="AE11" s="2"/>
      <c r="AF11" s="2" t="s">
        <v>5</v>
      </c>
      <c r="AG11" s="2" t="s">
        <v>6</v>
      </c>
      <c r="AH11" s="2" t="s">
        <v>7</v>
      </c>
      <c r="AI11" s="2" t="s">
        <v>5</v>
      </c>
      <c r="AJ11" s="2" t="s">
        <v>6</v>
      </c>
      <c r="AK11" s="2" t="s">
        <v>7</v>
      </c>
      <c r="AL11" s="2" t="s">
        <v>5</v>
      </c>
      <c r="AM11" s="2" t="s">
        <v>6</v>
      </c>
      <c r="AN11" s="2" t="s">
        <v>7</v>
      </c>
      <c r="AO11" s="2"/>
      <c r="AP11" s="2" t="s">
        <v>5</v>
      </c>
      <c r="AQ11" s="2" t="s">
        <v>6</v>
      </c>
      <c r="AR11" s="2" t="s">
        <v>7</v>
      </c>
      <c r="AS11" s="2" t="s">
        <v>5</v>
      </c>
      <c r="AT11" s="2" t="s">
        <v>6</v>
      </c>
      <c r="AU11" s="2" t="s">
        <v>7</v>
      </c>
      <c r="AV11" s="2" t="s">
        <v>5</v>
      </c>
      <c r="AW11" s="2" t="s">
        <v>6</v>
      </c>
      <c r="AX11" s="2" t="s">
        <v>7</v>
      </c>
      <c r="AY11" s="2"/>
      <c r="AZ11" s="2" t="s">
        <v>5</v>
      </c>
      <c r="BA11" s="2" t="s">
        <v>6</v>
      </c>
      <c r="BB11" s="2" t="s">
        <v>7</v>
      </c>
      <c r="BC11" s="2" t="s">
        <v>5</v>
      </c>
      <c r="BD11" s="2" t="s">
        <v>6</v>
      </c>
      <c r="BE11" s="2" t="s">
        <v>7</v>
      </c>
      <c r="BF11" s="2" t="s">
        <v>5</v>
      </c>
      <c r="BG11" s="2" t="s">
        <v>6</v>
      </c>
      <c r="BH11" s="2" t="s">
        <v>7</v>
      </c>
      <c r="BI11" s="13"/>
      <c r="BJ11" s="2" t="s">
        <v>5</v>
      </c>
      <c r="BK11" s="2" t="s">
        <v>6</v>
      </c>
      <c r="BL11" s="2" t="s">
        <v>7</v>
      </c>
      <c r="BM11" s="2" t="s">
        <v>5</v>
      </c>
      <c r="BN11" s="2" t="s">
        <v>6</v>
      </c>
      <c r="BO11" s="2" t="s">
        <v>7</v>
      </c>
      <c r="BP11" s="2" t="s">
        <v>5</v>
      </c>
      <c r="BQ11" s="2" t="s">
        <v>6</v>
      </c>
      <c r="BR11" s="2" t="s">
        <v>7</v>
      </c>
      <c r="BS11" s="2"/>
      <c r="BT11" s="2" t="s">
        <v>5</v>
      </c>
      <c r="BU11" s="2" t="s">
        <v>6</v>
      </c>
      <c r="BV11" s="2" t="s">
        <v>7</v>
      </c>
      <c r="BW11" s="2" t="s">
        <v>5</v>
      </c>
      <c r="BX11" s="2" t="s">
        <v>6</v>
      </c>
      <c r="BY11" s="2" t="s">
        <v>7</v>
      </c>
      <c r="BZ11" s="2" t="s">
        <v>5</v>
      </c>
      <c r="CA11" s="2" t="s">
        <v>6</v>
      </c>
      <c r="CB11" s="2" t="s">
        <v>7</v>
      </c>
      <c r="CC11" s="2"/>
      <c r="CD11" s="2" t="s">
        <v>5</v>
      </c>
      <c r="CE11" s="2" t="s">
        <v>6</v>
      </c>
      <c r="CF11" s="2" t="s">
        <v>7</v>
      </c>
      <c r="CG11" s="2" t="s">
        <v>5</v>
      </c>
      <c r="CH11" s="2" t="s">
        <v>6</v>
      </c>
      <c r="CI11" s="2" t="s">
        <v>7</v>
      </c>
      <c r="CJ11" s="2" t="s">
        <v>5</v>
      </c>
      <c r="CK11" s="2" t="s">
        <v>6</v>
      </c>
      <c r="CL11" s="2" t="s">
        <v>7</v>
      </c>
      <c r="CM11" s="2"/>
      <c r="CN11" s="2" t="s">
        <v>5</v>
      </c>
      <c r="CO11" s="2" t="s">
        <v>6</v>
      </c>
      <c r="CP11" s="2" t="s">
        <v>7</v>
      </c>
      <c r="CQ11" s="2" t="s">
        <v>5</v>
      </c>
      <c r="CR11" s="2" t="s">
        <v>6</v>
      </c>
      <c r="CS11" s="2" t="s">
        <v>7</v>
      </c>
      <c r="CT11" s="2" t="s">
        <v>5</v>
      </c>
      <c r="CU11" s="2" t="s">
        <v>6</v>
      </c>
      <c r="CV11" s="2" t="s">
        <v>7</v>
      </c>
      <c r="CW11" s="13"/>
      <c r="CX11" s="2" t="s">
        <v>5</v>
      </c>
      <c r="CY11" s="2" t="s">
        <v>6</v>
      </c>
      <c r="CZ11" s="2" t="s">
        <v>7</v>
      </c>
      <c r="DA11" s="2" t="s">
        <v>5</v>
      </c>
      <c r="DB11" s="2" t="s">
        <v>6</v>
      </c>
      <c r="DC11" s="2" t="s">
        <v>7</v>
      </c>
      <c r="DD11" s="2" t="s">
        <v>5</v>
      </c>
      <c r="DE11" s="2" t="s">
        <v>6</v>
      </c>
      <c r="DF11" s="2" t="s">
        <v>7</v>
      </c>
      <c r="DG11" s="2"/>
      <c r="DH11" s="2" t="s">
        <v>5</v>
      </c>
      <c r="DI11" s="2" t="s">
        <v>6</v>
      </c>
      <c r="DJ11" s="2" t="s">
        <v>7</v>
      </c>
      <c r="DK11" s="2" t="s">
        <v>5</v>
      </c>
      <c r="DL11" s="2" t="s">
        <v>6</v>
      </c>
      <c r="DM11" s="2" t="s">
        <v>7</v>
      </c>
      <c r="DN11" s="2" t="s">
        <v>5</v>
      </c>
      <c r="DO11" s="2" t="s">
        <v>6</v>
      </c>
      <c r="DP11" s="2" t="s">
        <v>7</v>
      </c>
      <c r="DQ11" s="2"/>
      <c r="DR11" s="2" t="s">
        <v>5</v>
      </c>
      <c r="DS11" s="2" t="s">
        <v>6</v>
      </c>
      <c r="DT11" s="2" t="s">
        <v>7</v>
      </c>
      <c r="DU11" s="2" t="s">
        <v>5</v>
      </c>
      <c r="DV11" s="2" t="s">
        <v>6</v>
      </c>
      <c r="DW11" s="2" t="s">
        <v>7</v>
      </c>
      <c r="DX11" s="2" t="s">
        <v>5</v>
      </c>
      <c r="DY11" s="2" t="s">
        <v>6</v>
      </c>
      <c r="DZ11" s="2" t="s">
        <v>7</v>
      </c>
      <c r="EA11" s="2"/>
      <c r="EB11" s="2" t="s">
        <v>5</v>
      </c>
      <c r="EC11" s="2" t="s">
        <v>6</v>
      </c>
      <c r="ED11" s="2" t="s">
        <v>7</v>
      </c>
      <c r="EE11" s="2" t="s">
        <v>5</v>
      </c>
      <c r="EF11" s="2" t="s">
        <v>6</v>
      </c>
      <c r="EG11" s="2" t="s">
        <v>7</v>
      </c>
      <c r="EH11" s="2" t="s">
        <v>5</v>
      </c>
      <c r="EI11" s="2" t="s">
        <v>6</v>
      </c>
      <c r="EJ11" s="2" t="s">
        <v>7</v>
      </c>
      <c r="EK11" s="13"/>
      <c r="EL11" s="2" t="s">
        <v>5</v>
      </c>
      <c r="EM11" s="2" t="s">
        <v>6</v>
      </c>
      <c r="EN11" s="2" t="s">
        <v>7</v>
      </c>
      <c r="EO11" s="2" t="s">
        <v>5</v>
      </c>
      <c r="EP11" s="2" t="s">
        <v>6</v>
      </c>
      <c r="EQ11" s="2" t="s">
        <v>7</v>
      </c>
      <c r="ER11" s="2" t="s">
        <v>5</v>
      </c>
      <c r="ES11" s="2" t="s">
        <v>6</v>
      </c>
      <c r="ET11" s="2" t="s">
        <v>7</v>
      </c>
      <c r="EU11" s="2"/>
      <c r="EV11" s="2" t="s">
        <v>5</v>
      </c>
      <c r="EW11" s="2" t="s">
        <v>6</v>
      </c>
      <c r="EX11" s="2" t="s">
        <v>7</v>
      </c>
      <c r="EY11" s="2" t="s">
        <v>5</v>
      </c>
      <c r="EZ11" s="2" t="s">
        <v>6</v>
      </c>
      <c r="FA11" s="2" t="s">
        <v>7</v>
      </c>
      <c r="FB11" s="2" t="s">
        <v>5</v>
      </c>
      <c r="FC11" s="2" t="s">
        <v>6</v>
      </c>
      <c r="FD11" s="2" t="s">
        <v>7</v>
      </c>
      <c r="FE11" s="2"/>
      <c r="FF11" s="2" t="s">
        <v>5</v>
      </c>
      <c r="FG11" s="2" t="s">
        <v>6</v>
      </c>
      <c r="FH11" s="2" t="s">
        <v>7</v>
      </c>
      <c r="FI11" s="2" t="s">
        <v>5</v>
      </c>
      <c r="FJ11" s="2" t="s">
        <v>6</v>
      </c>
      <c r="FK11" s="2" t="s">
        <v>7</v>
      </c>
      <c r="FL11" s="2" t="s">
        <v>5</v>
      </c>
      <c r="FM11" s="2" t="s">
        <v>6</v>
      </c>
      <c r="FN11" s="2" t="s">
        <v>7</v>
      </c>
      <c r="FO11" s="2"/>
      <c r="FP11" s="2" t="s">
        <v>5</v>
      </c>
      <c r="FQ11" s="2" t="s">
        <v>6</v>
      </c>
      <c r="FR11" s="2" t="s">
        <v>7</v>
      </c>
      <c r="FS11" s="2" t="s">
        <v>5</v>
      </c>
      <c r="FT11" s="2" t="s">
        <v>6</v>
      </c>
      <c r="FU11" s="2" t="s">
        <v>7</v>
      </c>
      <c r="FV11" s="2" t="s">
        <v>5</v>
      </c>
      <c r="FW11" s="2" t="s">
        <v>6</v>
      </c>
      <c r="FX11" s="2" t="s">
        <v>7</v>
      </c>
      <c r="FY11" s="2"/>
      <c r="FZ11" s="2" t="s">
        <v>5</v>
      </c>
      <c r="GA11" s="2" t="s">
        <v>6</v>
      </c>
      <c r="GB11" s="2" t="s">
        <v>7</v>
      </c>
      <c r="GC11" s="2" t="s">
        <v>5</v>
      </c>
      <c r="GD11" s="2" t="s">
        <v>6</v>
      </c>
      <c r="GE11" s="2" t="s">
        <v>7</v>
      </c>
      <c r="GF11" s="2" t="s">
        <v>5</v>
      </c>
      <c r="GG11" s="2" t="s">
        <v>6</v>
      </c>
      <c r="GH11" s="2" t="s">
        <v>7</v>
      </c>
      <c r="GI11" s="18"/>
      <c r="GJ11" s="2" t="s">
        <v>5</v>
      </c>
      <c r="GK11" s="2" t="s">
        <v>6</v>
      </c>
      <c r="GL11" s="2" t="s">
        <v>7</v>
      </c>
      <c r="GM11" s="2" t="s">
        <v>5</v>
      </c>
      <c r="GN11" s="2" t="s">
        <v>6</v>
      </c>
      <c r="GO11" s="2" t="s">
        <v>7</v>
      </c>
      <c r="GP11" s="2" t="s">
        <v>5</v>
      </c>
      <c r="GQ11" s="2" t="s">
        <v>6</v>
      </c>
      <c r="GR11" s="2" t="s">
        <v>7</v>
      </c>
      <c r="GS11" s="2"/>
      <c r="GT11" s="2" t="s">
        <v>5</v>
      </c>
      <c r="GU11" s="2" t="s">
        <v>6</v>
      </c>
      <c r="GV11" s="2" t="s">
        <v>7</v>
      </c>
      <c r="GW11" s="2" t="s">
        <v>5</v>
      </c>
      <c r="GX11" s="2" t="s">
        <v>6</v>
      </c>
      <c r="GY11" s="2" t="s">
        <v>7</v>
      </c>
      <c r="GZ11" s="2" t="s">
        <v>5</v>
      </c>
      <c r="HA11" s="2" t="s">
        <v>6</v>
      </c>
      <c r="HB11" s="2" t="s">
        <v>7</v>
      </c>
      <c r="HD11" s="13" t="s">
        <v>5</v>
      </c>
      <c r="HE11" s="13" t="s">
        <v>6</v>
      </c>
      <c r="HF11" s="13" t="s">
        <v>7</v>
      </c>
      <c r="HG11" s="13" t="s">
        <v>5</v>
      </c>
      <c r="HH11" s="13" t="s">
        <v>6</v>
      </c>
      <c r="HI11" s="13" t="s">
        <v>7</v>
      </c>
      <c r="HJ11" s="13" t="s">
        <v>5</v>
      </c>
      <c r="HK11" s="13" t="s">
        <v>6</v>
      </c>
      <c r="HL11" s="13" t="s">
        <v>7</v>
      </c>
      <c r="HN11" s="13" t="s">
        <v>5</v>
      </c>
      <c r="HO11" s="13" t="s">
        <v>6</v>
      </c>
      <c r="HP11" s="13" t="s">
        <v>7</v>
      </c>
      <c r="HQ11" s="13" t="s">
        <v>5</v>
      </c>
      <c r="HR11" s="13" t="s">
        <v>6</v>
      </c>
      <c r="HS11" s="13" t="s">
        <v>7</v>
      </c>
      <c r="HT11" s="13" t="s">
        <v>5</v>
      </c>
      <c r="HU11" s="13" t="s">
        <v>6</v>
      </c>
      <c r="HV11" s="13" t="s">
        <v>7</v>
      </c>
    </row>
    <row r="12" spans="1:241">
      <c r="A12" s="8" t="s">
        <v>8</v>
      </c>
      <c r="B12" s="10">
        <v>2</v>
      </c>
      <c r="C12" s="10">
        <v>1</v>
      </c>
      <c r="D12" s="10">
        <v>1</v>
      </c>
      <c r="E12" s="12">
        <v>2</v>
      </c>
      <c r="F12" s="12">
        <v>2</v>
      </c>
      <c r="G12" s="12">
        <v>2</v>
      </c>
      <c r="H12" s="11">
        <v>1</v>
      </c>
      <c r="I12" s="11">
        <v>1</v>
      </c>
      <c r="J12" s="11">
        <v>2</v>
      </c>
      <c r="K12" s="8"/>
      <c r="L12" s="10">
        <v>2</v>
      </c>
      <c r="M12" s="10">
        <v>1</v>
      </c>
      <c r="N12" s="10">
        <v>3</v>
      </c>
      <c r="O12" s="12">
        <v>2</v>
      </c>
      <c r="P12" s="12">
        <v>1</v>
      </c>
      <c r="Q12" s="12">
        <v>2</v>
      </c>
      <c r="R12" s="11">
        <v>2</v>
      </c>
      <c r="S12" s="11">
        <v>1</v>
      </c>
      <c r="T12" s="11">
        <v>1</v>
      </c>
      <c r="U12" s="13"/>
      <c r="V12" s="10">
        <v>2</v>
      </c>
      <c r="W12" s="10">
        <v>1</v>
      </c>
      <c r="X12" s="10">
        <v>2</v>
      </c>
      <c r="Y12" s="12">
        <v>1</v>
      </c>
      <c r="Z12" s="12">
        <v>2</v>
      </c>
      <c r="AA12" s="12">
        <v>1</v>
      </c>
      <c r="AB12" s="11">
        <v>2</v>
      </c>
      <c r="AC12" s="11">
        <v>2</v>
      </c>
      <c r="AD12" s="11">
        <v>2</v>
      </c>
      <c r="AE12" s="8"/>
      <c r="AF12" s="10">
        <v>2</v>
      </c>
      <c r="AG12" s="10">
        <v>1</v>
      </c>
      <c r="AH12" s="10">
        <v>2</v>
      </c>
      <c r="AI12" s="12">
        <v>2</v>
      </c>
      <c r="AJ12" s="12">
        <v>1</v>
      </c>
      <c r="AK12" s="12">
        <v>1</v>
      </c>
      <c r="AL12" s="11">
        <v>2</v>
      </c>
      <c r="AM12" s="11">
        <v>2</v>
      </c>
      <c r="AN12" s="11">
        <v>2</v>
      </c>
      <c r="AO12" s="8"/>
      <c r="AP12" s="10">
        <v>1</v>
      </c>
      <c r="AQ12" s="10">
        <v>1</v>
      </c>
      <c r="AR12" s="10">
        <v>3</v>
      </c>
      <c r="AS12" s="12">
        <v>2</v>
      </c>
      <c r="AT12" s="12">
        <v>1</v>
      </c>
      <c r="AU12" s="12">
        <v>1</v>
      </c>
      <c r="AV12" s="11">
        <v>1</v>
      </c>
      <c r="AW12" s="11">
        <v>2</v>
      </c>
      <c r="AX12" s="11">
        <v>2</v>
      </c>
      <c r="AY12" s="8"/>
      <c r="AZ12" s="10">
        <v>2</v>
      </c>
      <c r="BA12" s="10">
        <v>2</v>
      </c>
      <c r="BB12" s="10">
        <v>1</v>
      </c>
      <c r="BC12" s="12">
        <v>1</v>
      </c>
      <c r="BD12" s="12">
        <v>2</v>
      </c>
      <c r="BE12" s="12">
        <v>1</v>
      </c>
      <c r="BF12" s="11">
        <v>1</v>
      </c>
      <c r="BG12" s="11">
        <v>1</v>
      </c>
      <c r="BH12" s="11">
        <v>1</v>
      </c>
      <c r="BI12" s="13"/>
      <c r="BJ12" s="10">
        <v>3</v>
      </c>
      <c r="BK12" s="10">
        <v>1</v>
      </c>
      <c r="BL12" s="10">
        <v>2</v>
      </c>
      <c r="BM12" s="12">
        <v>2</v>
      </c>
      <c r="BN12" s="12">
        <v>2</v>
      </c>
      <c r="BO12" s="12">
        <v>2</v>
      </c>
      <c r="BP12" s="11">
        <v>1</v>
      </c>
      <c r="BQ12" s="11">
        <v>1</v>
      </c>
      <c r="BR12" s="11">
        <v>1</v>
      </c>
      <c r="BS12" s="8"/>
      <c r="BT12" s="10">
        <v>2</v>
      </c>
      <c r="BU12" s="10">
        <v>1</v>
      </c>
      <c r="BV12" s="10">
        <v>1</v>
      </c>
      <c r="BW12" s="12">
        <v>2</v>
      </c>
      <c r="BX12" s="12">
        <v>2</v>
      </c>
      <c r="BY12" s="12">
        <v>1</v>
      </c>
      <c r="BZ12" s="11">
        <v>1</v>
      </c>
      <c r="CA12" s="11">
        <v>1</v>
      </c>
      <c r="CB12" s="11">
        <v>1</v>
      </c>
      <c r="CC12" s="9"/>
      <c r="CD12" s="10">
        <v>2</v>
      </c>
      <c r="CE12" s="10">
        <v>2</v>
      </c>
      <c r="CF12" s="10">
        <v>1</v>
      </c>
      <c r="CG12" s="12">
        <v>1</v>
      </c>
      <c r="CH12" s="12">
        <v>3</v>
      </c>
      <c r="CI12" s="12">
        <v>2</v>
      </c>
      <c r="CJ12" s="11">
        <v>3</v>
      </c>
      <c r="CK12" s="11">
        <v>3</v>
      </c>
      <c r="CL12" s="11">
        <v>2</v>
      </c>
      <c r="CM12" s="9"/>
      <c r="CN12" s="10">
        <v>1</v>
      </c>
      <c r="CO12" s="10">
        <v>1</v>
      </c>
      <c r="CP12" s="10">
        <v>1</v>
      </c>
      <c r="CQ12" s="12">
        <v>1</v>
      </c>
      <c r="CR12" s="12">
        <v>1</v>
      </c>
      <c r="CS12" s="12">
        <v>1</v>
      </c>
      <c r="CT12" s="11">
        <v>2</v>
      </c>
      <c r="CU12" s="11">
        <v>2</v>
      </c>
      <c r="CV12" s="11">
        <v>2</v>
      </c>
      <c r="CW12" s="13"/>
      <c r="CX12" s="10">
        <v>2</v>
      </c>
      <c r="CY12" s="10">
        <v>1</v>
      </c>
      <c r="CZ12" s="10">
        <v>2</v>
      </c>
      <c r="DA12" s="12">
        <v>1</v>
      </c>
      <c r="DB12" s="12">
        <v>1</v>
      </c>
      <c r="DC12" s="12">
        <v>1</v>
      </c>
      <c r="DD12" s="11">
        <v>2</v>
      </c>
      <c r="DE12" s="11">
        <v>2</v>
      </c>
      <c r="DF12" s="11">
        <v>2</v>
      </c>
      <c r="DG12" s="9"/>
      <c r="DH12" s="10">
        <v>2</v>
      </c>
      <c r="DI12" s="10">
        <v>2</v>
      </c>
      <c r="DJ12" s="10">
        <v>2</v>
      </c>
      <c r="DK12" s="12">
        <v>1</v>
      </c>
      <c r="DL12" s="12">
        <v>1</v>
      </c>
      <c r="DM12" s="12">
        <v>1</v>
      </c>
      <c r="DN12" s="11">
        <v>2</v>
      </c>
      <c r="DO12" s="11">
        <v>1</v>
      </c>
      <c r="DP12" s="11">
        <v>2</v>
      </c>
      <c r="DQ12" s="9"/>
      <c r="DR12" s="10">
        <v>1</v>
      </c>
      <c r="DS12" s="10">
        <v>2</v>
      </c>
      <c r="DT12" s="10">
        <v>2</v>
      </c>
      <c r="DU12" s="12">
        <v>1</v>
      </c>
      <c r="DV12" s="12">
        <v>1</v>
      </c>
      <c r="DW12" s="12">
        <v>2</v>
      </c>
      <c r="DX12" s="11">
        <v>2</v>
      </c>
      <c r="DY12" s="11">
        <v>2</v>
      </c>
      <c r="DZ12" s="11">
        <v>2</v>
      </c>
      <c r="EA12" s="9"/>
      <c r="EB12" s="10">
        <v>1</v>
      </c>
      <c r="EC12" s="10">
        <v>2</v>
      </c>
      <c r="ED12" s="10">
        <v>2</v>
      </c>
      <c r="EE12" s="12">
        <v>1</v>
      </c>
      <c r="EF12" s="12">
        <v>1</v>
      </c>
      <c r="EG12" s="12">
        <v>1</v>
      </c>
      <c r="EH12" s="11">
        <v>2</v>
      </c>
      <c r="EI12" s="11">
        <v>3</v>
      </c>
      <c r="EJ12" s="11">
        <v>1</v>
      </c>
      <c r="EK12" s="13"/>
      <c r="EL12" s="10">
        <v>2</v>
      </c>
      <c r="EM12" s="10">
        <v>2</v>
      </c>
      <c r="EN12" s="10">
        <v>1</v>
      </c>
      <c r="EO12" s="12">
        <v>2</v>
      </c>
      <c r="EP12" s="12">
        <v>2</v>
      </c>
      <c r="EQ12" s="12">
        <v>1</v>
      </c>
      <c r="ER12" s="11">
        <v>2</v>
      </c>
      <c r="ES12" s="11">
        <v>2</v>
      </c>
      <c r="ET12" s="11">
        <v>1</v>
      </c>
      <c r="EU12" s="9"/>
      <c r="EV12" s="10">
        <v>2</v>
      </c>
      <c r="EW12" s="10">
        <v>2</v>
      </c>
      <c r="EX12" s="10">
        <v>2</v>
      </c>
      <c r="EY12" s="12">
        <v>1</v>
      </c>
      <c r="EZ12" s="12">
        <v>2</v>
      </c>
      <c r="FA12" s="12">
        <v>2</v>
      </c>
      <c r="FB12" s="11">
        <v>2</v>
      </c>
      <c r="FC12" s="11">
        <v>2</v>
      </c>
      <c r="FD12" s="11">
        <v>2</v>
      </c>
      <c r="FE12" s="9"/>
      <c r="FF12" s="10">
        <v>3</v>
      </c>
      <c r="FG12" s="10">
        <v>1</v>
      </c>
      <c r="FH12" s="10">
        <v>1</v>
      </c>
      <c r="FI12" s="12">
        <v>1</v>
      </c>
      <c r="FJ12" s="12">
        <v>1</v>
      </c>
      <c r="FK12" s="12">
        <v>1</v>
      </c>
      <c r="FL12" s="11">
        <v>1</v>
      </c>
      <c r="FM12" s="11">
        <v>1</v>
      </c>
      <c r="FN12" s="11">
        <v>3</v>
      </c>
      <c r="FO12" s="9"/>
      <c r="FP12" s="10">
        <v>1</v>
      </c>
      <c r="FQ12" s="10">
        <v>1</v>
      </c>
      <c r="FR12" s="10">
        <v>2</v>
      </c>
      <c r="FS12" s="12">
        <v>3</v>
      </c>
      <c r="FT12" s="12">
        <v>1</v>
      </c>
      <c r="FU12" s="12">
        <v>1</v>
      </c>
      <c r="FV12" s="11">
        <v>2</v>
      </c>
      <c r="FW12" s="11">
        <v>1</v>
      </c>
      <c r="FX12" s="11">
        <v>2</v>
      </c>
      <c r="FY12" s="9"/>
      <c r="FZ12" s="10">
        <v>2</v>
      </c>
      <c r="GA12" s="10">
        <v>2</v>
      </c>
      <c r="GB12" s="10">
        <v>1</v>
      </c>
      <c r="GC12" s="12">
        <v>1</v>
      </c>
      <c r="GD12" s="12">
        <v>1</v>
      </c>
      <c r="GE12" s="12">
        <v>2</v>
      </c>
      <c r="GF12" s="11">
        <v>1</v>
      </c>
      <c r="GG12" s="11">
        <v>1</v>
      </c>
      <c r="GH12" s="11">
        <v>3</v>
      </c>
      <c r="GI12" s="18"/>
      <c r="GJ12" s="10">
        <v>4</v>
      </c>
      <c r="GK12" s="10">
        <v>2</v>
      </c>
      <c r="GL12" s="10">
        <v>1</v>
      </c>
      <c r="GM12" s="12">
        <v>1</v>
      </c>
      <c r="GN12" s="12">
        <v>2</v>
      </c>
      <c r="GO12" s="12">
        <v>1</v>
      </c>
      <c r="GP12" s="11">
        <v>2</v>
      </c>
      <c r="GQ12" s="11">
        <v>1</v>
      </c>
      <c r="GR12" s="11">
        <v>1</v>
      </c>
      <c r="GS12" s="9"/>
      <c r="GT12" s="10" t="s">
        <v>9</v>
      </c>
      <c r="GU12" s="10"/>
      <c r="GV12" s="10"/>
      <c r="GW12" s="12"/>
      <c r="GX12" s="12"/>
      <c r="GY12" s="12" t="s">
        <v>9</v>
      </c>
      <c r="GZ12" s="11" t="s">
        <v>9</v>
      </c>
      <c r="HA12" s="11" t="s">
        <v>9</v>
      </c>
      <c r="HB12" s="11"/>
      <c r="HD12" s="10">
        <v>2</v>
      </c>
      <c r="HE12" s="10">
        <v>1</v>
      </c>
      <c r="HF12" s="10">
        <v>2</v>
      </c>
      <c r="HG12" s="23">
        <v>2</v>
      </c>
      <c r="HH12" s="23">
        <v>2</v>
      </c>
      <c r="HI12" s="23">
        <v>2</v>
      </c>
      <c r="HJ12" s="11">
        <v>1</v>
      </c>
      <c r="HK12" s="11">
        <v>1</v>
      </c>
      <c r="HL12" s="11">
        <v>1</v>
      </c>
      <c r="HN12" s="10" t="s">
        <v>9</v>
      </c>
      <c r="HO12" s="10"/>
      <c r="HP12" s="10"/>
      <c r="HQ12" s="23" t="s">
        <v>9</v>
      </c>
      <c r="HR12" s="23"/>
      <c r="HS12" s="23"/>
      <c r="HT12" s="11" t="s">
        <v>9</v>
      </c>
      <c r="HU12" s="11"/>
      <c r="HV12" s="11"/>
      <c r="IA12" s="30">
        <f>COUNTIF(B12:HF12,IA10)</f>
        <v>86</v>
      </c>
      <c r="IB12" s="30">
        <f>COUNTIF(C12:HG12,IB10)</f>
        <v>85</v>
      </c>
      <c r="IC12" s="30">
        <f>COUNTIF(D12:HH12,IC10)</f>
        <v>11</v>
      </c>
      <c r="ID12" s="30">
        <f>COUNTIF(E12:HI12,ID10)</f>
        <v>1</v>
      </c>
      <c r="IE12" s="30">
        <f>COUNTIF(F12:HJ12,IE10)</f>
        <v>0</v>
      </c>
      <c r="IF12" s="30">
        <f>COUNTIF(G12:HZ12,IF10)</f>
        <v>0</v>
      </c>
      <c r="IG12" s="30">
        <f>COUNTIF(H12:IA12,IG10)</f>
        <v>0</v>
      </c>
    </row>
    <row r="13" spans="1:241">
      <c r="A13" s="8" t="s">
        <v>10</v>
      </c>
      <c r="B13" s="10">
        <v>1</v>
      </c>
      <c r="C13" s="10">
        <v>2</v>
      </c>
      <c r="D13" s="10">
        <v>1</v>
      </c>
      <c r="E13" s="12">
        <v>2</v>
      </c>
      <c r="F13" s="23">
        <v>2</v>
      </c>
      <c r="G13" s="12">
        <v>2</v>
      </c>
      <c r="H13" s="11">
        <v>2</v>
      </c>
      <c r="I13" s="11">
        <v>1</v>
      </c>
      <c r="J13" s="11">
        <v>1</v>
      </c>
      <c r="K13" s="8"/>
      <c r="L13" s="10">
        <v>2</v>
      </c>
      <c r="M13" s="10">
        <v>2</v>
      </c>
      <c r="N13" s="10">
        <v>2</v>
      </c>
      <c r="O13" s="12">
        <v>6</v>
      </c>
      <c r="P13" s="12">
        <v>3</v>
      </c>
      <c r="Q13" s="12">
        <v>2</v>
      </c>
      <c r="R13" s="11">
        <v>2</v>
      </c>
      <c r="S13" s="11">
        <v>2</v>
      </c>
      <c r="T13" s="11">
        <v>2</v>
      </c>
      <c r="U13" s="13"/>
      <c r="V13" s="10">
        <v>2</v>
      </c>
      <c r="W13" s="10">
        <v>1</v>
      </c>
      <c r="X13" s="10">
        <v>1</v>
      </c>
      <c r="Y13" s="12">
        <v>2</v>
      </c>
      <c r="Z13" s="12">
        <v>1</v>
      </c>
      <c r="AA13" s="12">
        <v>2</v>
      </c>
      <c r="AB13" s="11">
        <v>3</v>
      </c>
      <c r="AC13" s="11">
        <v>1</v>
      </c>
      <c r="AD13" s="11">
        <v>1</v>
      </c>
      <c r="AE13" s="13">
        <v>27</v>
      </c>
      <c r="AF13" s="10">
        <v>2</v>
      </c>
      <c r="AG13" s="10">
        <v>1</v>
      </c>
      <c r="AH13" s="10">
        <v>2</v>
      </c>
      <c r="AI13" s="12">
        <v>2</v>
      </c>
      <c r="AJ13" s="12">
        <v>1</v>
      </c>
      <c r="AK13" s="12">
        <v>1</v>
      </c>
      <c r="AL13" s="11">
        <v>4</v>
      </c>
      <c r="AM13" s="11">
        <v>1</v>
      </c>
      <c r="AN13" s="11">
        <v>1</v>
      </c>
      <c r="AO13" s="13">
        <v>36.210526315789998</v>
      </c>
      <c r="AP13" s="10">
        <v>1</v>
      </c>
      <c r="AQ13" s="10">
        <v>4</v>
      </c>
      <c r="AR13" s="10">
        <v>2</v>
      </c>
      <c r="AS13" s="12">
        <v>3</v>
      </c>
      <c r="AT13" s="12">
        <v>3</v>
      </c>
      <c r="AU13" s="12">
        <v>2</v>
      </c>
      <c r="AV13" s="11">
        <v>1</v>
      </c>
      <c r="AW13" s="11">
        <v>1</v>
      </c>
      <c r="AX13" s="11">
        <v>2</v>
      </c>
      <c r="AY13" s="13">
        <v>45.421052631579997</v>
      </c>
      <c r="AZ13" s="10">
        <v>2</v>
      </c>
      <c r="BA13" s="10">
        <v>2</v>
      </c>
      <c r="BB13" s="10">
        <v>1</v>
      </c>
      <c r="BC13" s="12">
        <v>3</v>
      </c>
      <c r="BD13" s="12">
        <v>1</v>
      </c>
      <c r="BE13" s="12">
        <v>2</v>
      </c>
      <c r="BF13" s="11">
        <v>3</v>
      </c>
      <c r="BG13" s="11">
        <v>2</v>
      </c>
      <c r="BH13" s="11">
        <v>1</v>
      </c>
      <c r="BI13" s="13"/>
      <c r="BJ13" s="10">
        <v>5</v>
      </c>
      <c r="BK13" s="10">
        <v>1</v>
      </c>
      <c r="BL13" s="10">
        <v>2</v>
      </c>
      <c r="BM13" s="12">
        <v>2</v>
      </c>
      <c r="BN13" s="12">
        <v>1</v>
      </c>
      <c r="BO13" s="12">
        <v>1</v>
      </c>
      <c r="BP13" s="11">
        <v>2</v>
      </c>
      <c r="BQ13" s="11">
        <v>2</v>
      </c>
      <c r="BR13" s="11">
        <v>1</v>
      </c>
      <c r="BS13" s="13">
        <v>63.842105263160001</v>
      </c>
      <c r="BT13" s="10">
        <v>1</v>
      </c>
      <c r="BU13" s="10">
        <v>2</v>
      </c>
      <c r="BV13" s="10">
        <v>1</v>
      </c>
      <c r="BW13" s="12">
        <v>3</v>
      </c>
      <c r="BX13" s="12">
        <v>5</v>
      </c>
      <c r="BY13" s="12">
        <v>3</v>
      </c>
      <c r="BZ13" s="11">
        <v>3</v>
      </c>
      <c r="CA13" s="11">
        <v>2</v>
      </c>
      <c r="CB13" s="11">
        <v>1</v>
      </c>
      <c r="CC13" s="13">
        <v>73.052631578949899</v>
      </c>
      <c r="CD13" s="10">
        <v>2</v>
      </c>
      <c r="CE13" s="10">
        <v>2</v>
      </c>
      <c r="CF13" s="10">
        <v>1</v>
      </c>
      <c r="CG13" s="12">
        <v>1</v>
      </c>
      <c r="CH13" s="12">
        <v>2</v>
      </c>
      <c r="CI13" s="12">
        <v>1</v>
      </c>
      <c r="CJ13" s="11">
        <v>1</v>
      </c>
      <c r="CK13" s="11">
        <v>2</v>
      </c>
      <c r="CL13" s="11">
        <v>2</v>
      </c>
      <c r="CM13" s="13">
        <v>82.263157894739805</v>
      </c>
      <c r="CN13" s="10">
        <v>2</v>
      </c>
      <c r="CO13" s="10">
        <v>1</v>
      </c>
      <c r="CP13" s="10">
        <v>1</v>
      </c>
      <c r="CQ13" s="12">
        <v>3</v>
      </c>
      <c r="CR13" s="12">
        <v>1</v>
      </c>
      <c r="CS13" s="12">
        <v>2</v>
      </c>
      <c r="CT13" s="11">
        <v>1</v>
      </c>
      <c r="CU13" s="11">
        <v>2</v>
      </c>
      <c r="CV13" s="11">
        <v>3</v>
      </c>
      <c r="CW13" s="13"/>
      <c r="CX13" s="10">
        <v>2</v>
      </c>
      <c r="CY13" s="10">
        <v>1</v>
      </c>
      <c r="CZ13" s="10">
        <v>1</v>
      </c>
      <c r="DA13" s="12">
        <v>2</v>
      </c>
      <c r="DB13" s="12">
        <v>3</v>
      </c>
      <c r="DC13" s="12">
        <v>3</v>
      </c>
      <c r="DD13" s="11">
        <v>2</v>
      </c>
      <c r="DE13" s="11">
        <v>1</v>
      </c>
      <c r="DF13" s="11">
        <v>1</v>
      </c>
      <c r="DG13" s="13">
        <v>100.68421052632</v>
      </c>
      <c r="DH13" s="10">
        <v>2</v>
      </c>
      <c r="DI13" s="10">
        <v>1</v>
      </c>
      <c r="DJ13" s="10">
        <v>3</v>
      </c>
      <c r="DK13" s="12">
        <v>2</v>
      </c>
      <c r="DL13" s="12">
        <v>1</v>
      </c>
      <c r="DM13" s="12">
        <v>3</v>
      </c>
      <c r="DN13" s="11">
        <v>1</v>
      </c>
      <c r="DO13" s="11">
        <v>2</v>
      </c>
      <c r="DP13" s="11">
        <v>1</v>
      </c>
      <c r="DQ13" s="13">
        <v>109.89473684211001</v>
      </c>
      <c r="DR13" s="10">
        <v>2</v>
      </c>
      <c r="DS13" s="10">
        <v>2</v>
      </c>
      <c r="DT13" s="10">
        <v>2</v>
      </c>
      <c r="DU13" s="12">
        <v>2</v>
      </c>
      <c r="DV13" s="12">
        <v>2</v>
      </c>
      <c r="DW13" s="12">
        <v>2</v>
      </c>
      <c r="DX13" s="11">
        <v>4</v>
      </c>
      <c r="DY13" s="11">
        <v>1</v>
      </c>
      <c r="DZ13" s="11">
        <v>2</v>
      </c>
      <c r="EA13" s="13">
        <v>119.1052631579</v>
      </c>
      <c r="EB13" s="10">
        <v>1</v>
      </c>
      <c r="EC13" s="10">
        <v>1</v>
      </c>
      <c r="ED13" s="10">
        <v>3</v>
      </c>
      <c r="EE13" s="12">
        <v>2</v>
      </c>
      <c r="EF13" s="12">
        <v>1</v>
      </c>
      <c r="EG13" s="12">
        <v>3</v>
      </c>
      <c r="EH13" s="11">
        <v>3</v>
      </c>
      <c r="EI13" s="11">
        <v>2</v>
      </c>
      <c r="EJ13" s="11">
        <v>1</v>
      </c>
      <c r="EK13" s="13">
        <v>128.31578947368999</v>
      </c>
      <c r="EL13" s="10">
        <v>3</v>
      </c>
      <c r="EM13" s="10">
        <v>2</v>
      </c>
      <c r="EN13" s="10">
        <v>1</v>
      </c>
      <c r="EO13" s="12">
        <v>5</v>
      </c>
      <c r="EP13" s="12">
        <v>2</v>
      </c>
      <c r="EQ13" s="12">
        <v>2</v>
      </c>
      <c r="ER13" s="11">
        <v>3</v>
      </c>
      <c r="ES13" s="11">
        <v>1</v>
      </c>
      <c r="ET13" s="11">
        <v>3</v>
      </c>
      <c r="EU13" s="13">
        <v>137.52631578948001</v>
      </c>
      <c r="EV13" s="10">
        <v>3</v>
      </c>
      <c r="EW13" s="10">
        <v>2</v>
      </c>
      <c r="EX13" s="10">
        <v>2</v>
      </c>
      <c r="EY13" s="12">
        <v>1</v>
      </c>
      <c r="EZ13" s="12">
        <v>4</v>
      </c>
      <c r="FA13" s="12">
        <v>2</v>
      </c>
      <c r="FB13" s="11">
        <v>4</v>
      </c>
      <c r="FC13" s="11">
        <v>3</v>
      </c>
      <c r="FD13" s="11">
        <v>2</v>
      </c>
      <c r="FE13" s="13">
        <v>146.73684210527</v>
      </c>
      <c r="FF13" s="10">
        <v>3</v>
      </c>
      <c r="FG13" s="10">
        <v>2</v>
      </c>
      <c r="FH13" s="10">
        <v>2</v>
      </c>
      <c r="FI13" s="12">
        <v>1</v>
      </c>
      <c r="FJ13" s="12">
        <v>1</v>
      </c>
      <c r="FK13" s="12">
        <v>4</v>
      </c>
      <c r="FL13" s="11">
        <v>2</v>
      </c>
      <c r="FM13" s="11">
        <v>1</v>
      </c>
      <c r="FN13" s="11">
        <v>2</v>
      </c>
      <c r="FO13" s="13">
        <v>155.94736842105999</v>
      </c>
      <c r="FP13" s="10">
        <v>3</v>
      </c>
      <c r="FQ13" s="10">
        <v>2</v>
      </c>
      <c r="FR13" s="10">
        <v>2</v>
      </c>
      <c r="FS13" s="12">
        <v>1</v>
      </c>
      <c r="FT13" s="12">
        <v>4</v>
      </c>
      <c r="FU13" s="12">
        <v>2</v>
      </c>
      <c r="FV13" s="11">
        <v>2</v>
      </c>
      <c r="FW13" s="11">
        <v>3</v>
      </c>
      <c r="FX13" s="11">
        <v>4</v>
      </c>
      <c r="FY13" s="13">
        <v>165.15789473685001</v>
      </c>
      <c r="FZ13" s="10">
        <v>4</v>
      </c>
      <c r="GA13" s="10">
        <v>1</v>
      </c>
      <c r="GB13" s="10">
        <v>2</v>
      </c>
      <c r="GC13" s="12">
        <v>3</v>
      </c>
      <c r="GD13" s="12">
        <v>1</v>
      </c>
      <c r="GE13" s="12">
        <v>1</v>
      </c>
      <c r="GF13" s="11">
        <v>2</v>
      </c>
      <c r="GG13" s="11">
        <v>2</v>
      </c>
      <c r="GH13" s="11">
        <v>3</v>
      </c>
      <c r="GI13" s="13">
        <v>174.36842105264</v>
      </c>
      <c r="GJ13" s="10">
        <v>6</v>
      </c>
      <c r="GK13" s="10">
        <v>6</v>
      </c>
      <c r="GL13" s="10">
        <v>2</v>
      </c>
      <c r="GM13" s="12">
        <v>2</v>
      </c>
      <c r="GN13" s="12">
        <v>1</v>
      </c>
      <c r="GO13" s="12">
        <v>3</v>
      </c>
      <c r="GP13" s="11">
        <v>1</v>
      </c>
      <c r="GQ13" s="11">
        <v>1</v>
      </c>
      <c r="GR13" s="11">
        <v>2</v>
      </c>
      <c r="GS13" s="13">
        <v>183.57894736842999</v>
      </c>
      <c r="GT13" s="10" t="s">
        <v>9</v>
      </c>
      <c r="GU13" s="10" t="s">
        <v>9</v>
      </c>
      <c r="GV13" s="10" t="s">
        <v>9</v>
      </c>
      <c r="GW13" s="12"/>
      <c r="GX13" s="12"/>
      <c r="GY13" s="12" t="s">
        <v>9</v>
      </c>
      <c r="GZ13" s="11" t="s">
        <v>9</v>
      </c>
      <c r="HA13" s="11" t="s">
        <v>9</v>
      </c>
      <c r="HB13" s="11"/>
      <c r="HC13" s="13">
        <v>192.78947368422001</v>
      </c>
      <c r="HD13" s="10">
        <v>2</v>
      </c>
      <c r="HE13" s="10">
        <v>2</v>
      </c>
      <c r="HF13" s="10">
        <v>1</v>
      </c>
      <c r="HG13" s="23">
        <v>2</v>
      </c>
      <c r="HH13" s="23">
        <v>1</v>
      </c>
      <c r="HI13" s="23">
        <v>3</v>
      </c>
      <c r="HJ13" s="11">
        <v>1</v>
      </c>
      <c r="HK13" s="11">
        <v>3</v>
      </c>
      <c r="HL13" s="11">
        <v>3</v>
      </c>
      <c r="HN13" s="10" t="s">
        <v>9</v>
      </c>
      <c r="HO13" s="10" t="s">
        <v>9</v>
      </c>
      <c r="HP13" s="10" t="s">
        <v>9</v>
      </c>
      <c r="HQ13" s="23" t="s">
        <v>9</v>
      </c>
      <c r="HR13" s="23"/>
      <c r="HS13" s="23"/>
      <c r="HT13" s="11" t="s">
        <v>9</v>
      </c>
      <c r="HU13" s="11"/>
      <c r="HV13" s="11"/>
      <c r="IA13" s="30">
        <f>COUNTIF(B13:HF13,IA10)</f>
        <v>62</v>
      </c>
      <c r="IB13" s="30">
        <f>COUNTIF(C13:HG13,IB10)</f>
        <v>78</v>
      </c>
      <c r="IC13" s="30">
        <f>COUNTIF(D13:HH13,IC10)</f>
        <v>29</v>
      </c>
      <c r="ID13" s="30">
        <f>COUNTIF(E13:HI13,ID10)</f>
        <v>9</v>
      </c>
      <c r="IE13" s="30">
        <f>COUNTIF(F13:HJ13,IE10)</f>
        <v>3</v>
      </c>
      <c r="IF13" s="30">
        <f>COUNTIF(G13:HZ13,IF10)</f>
        <v>3</v>
      </c>
      <c r="IG13" s="30">
        <f>COUNTIF(H13:IA13,IG10)</f>
        <v>0</v>
      </c>
    </row>
    <row r="14" spans="1:241">
      <c r="A14" s="8" t="s">
        <v>11</v>
      </c>
      <c r="B14" s="10">
        <v>1</v>
      </c>
      <c r="C14" s="10">
        <v>1</v>
      </c>
      <c r="D14" s="10">
        <v>1</v>
      </c>
      <c r="E14" s="12">
        <v>2</v>
      </c>
      <c r="F14" s="12">
        <v>1</v>
      </c>
      <c r="G14" s="12">
        <v>1</v>
      </c>
      <c r="H14" s="11">
        <v>2</v>
      </c>
      <c r="I14" s="11">
        <v>1</v>
      </c>
      <c r="J14" s="11">
        <v>1</v>
      </c>
      <c r="K14" s="8"/>
      <c r="L14" s="10">
        <v>2</v>
      </c>
      <c r="M14" s="10">
        <v>1</v>
      </c>
      <c r="N14" s="10">
        <v>1</v>
      </c>
      <c r="O14" s="12">
        <v>2</v>
      </c>
      <c r="P14" s="12">
        <v>1</v>
      </c>
      <c r="Q14" s="12">
        <v>2</v>
      </c>
      <c r="R14" s="11">
        <v>2</v>
      </c>
      <c r="S14" s="11">
        <v>1</v>
      </c>
      <c r="T14" s="11">
        <v>1</v>
      </c>
      <c r="U14" s="13"/>
      <c r="V14" s="10">
        <v>1</v>
      </c>
      <c r="W14" s="10">
        <v>1</v>
      </c>
      <c r="X14" s="10">
        <v>2</v>
      </c>
      <c r="Y14" s="12">
        <v>1</v>
      </c>
      <c r="Z14" s="12">
        <v>1</v>
      </c>
      <c r="AA14" s="12">
        <v>1</v>
      </c>
      <c r="AB14" s="11">
        <v>1</v>
      </c>
      <c r="AC14" s="11">
        <v>2</v>
      </c>
      <c r="AD14" s="11">
        <v>3</v>
      </c>
      <c r="AE14" s="8"/>
      <c r="AF14" s="10">
        <v>2</v>
      </c>
      <c r="AG14" s="10">
        <v>1</v>
      </c>
      <c r="AH14" s="10">
        <v>2</v>
      </c>
      <c r="AI14" s="12">
        <v>1</v>
      </c>
      <c r="AJ14" s="12">
        <v>1</v>
      </c>
      <c r="AK14" s="12">
        <v>1</v>
      </c>
      <c r="AL14" s="11">
        <v>1</v>
      </c>
      <c r="AM14" s="11">
        <v>2</v>
      </c>
      <c r="AN14" s="11">
        <v>1</v>
      </c>
      <c r="AO14" s="8"/>
      <c r="AP14" s="10">
        <v>1</v>
      </c>
      <c r="AQ14" s="10">
        <v>1</v>
      </c>
      <c r="AR14" s="10">
        <v>1</v>
      </c>
      <c r="AS14" s="12">
        <v>1</v>
      </c>
      <c r="AT14" s="12">
        <v>3</v>
      </c>
      <c r="AU14" s="12">
        <v>2</v>
      </c>
      <c r="AV14" s="11">
        <v>3</v>
      </c>
      <c r="AW14" s="11">
        <v>1</v>
      </c>
      <c r="AX14" s="11">
        <v>1</v>
      </c>
      <c r="AY14" s="8"/>
      <c r="AZ14" s="10">
        <v>2</v>
      </c>
      <c r="BA14" s="10">
        <v>2</v>
      </c>
      <c r="BB14" s="10">
        <v>2</v>
      </c>
      <c r="BC14" s="12">
        <v>2</v>
      </c>
      <c r="BD14" s="12">
        <v>2</v>
      </c>
      <c r="BE14" s="12">
        <v>1</v>
      </c>
      <c r="BF14" s="11">
        <v>3</v>
      </c>
      <c r="BG14" s="11">
        <v>3</v>
      </c>
      <c r="BH14" s="11">
        <v>1</v>
      </c>
      <c r="BI14" s="8"/>
      <c r="BJ14" s="10">
        <v>1</v>
      </c>
      <c r="BK14" s="10">
        <v>1</v>
      </c>
      <c r="BL14" s="10">
        <v>1</v>
      </c>
      <c r="BM14" s="12">
        <v>2</v>
      </c>
      <c r="BN14" s="12">
        <v>1</v>
      </c>
      <c r="BO14" s="12">
        <v>1</v>
      </c>
      <c r="BP14" s="11">
        <v>1</v>
      </c>
      <c r="BQ14" s="11">
        <v>1</v>
      </c>
      <c r="BR14" s="11">
        <v>1</v>
      </c>
      <c r="BS14" s="8"/>
      <c r="BT14" s="10">
        <v>2</v>
      </c>
      <c r="BU14" s="10">
        <v>1</v>
      </c>
      <c r="BV14" s="10">
        <v>1</v>
      </c>
      <c r="BW14" s="12">
        <v>2</v>
      </c>
      <c r="BX14" s="12">
        <v>2</v>
      </c>
      <c r="BY14" s="12">
        <v>3</v>
      </c>
      <c r="BZ14" s="11">
        <v>1</v>
      </c>
      <c r="CA14" s="11">
        <v>1</v>
      </c>
      <c r="CB14" s="11">
        <v>1</v>
      </c>
      <c r="CC14" s="9"/>
      <c r="CD14" s="10">
        <v>2</v>
      </c>
      <c r="CE14" s="10">
        <v>2</v>
      </c>
      <c r="CF14" s="10">
        <v>1</v>
      </c>
      <c r="CG14" s="12">
        <v>1</v>
      </c>
      <c r="CH14" s="12">
        <v>1</v>
      </c>
      <c r="CI14" s="12">
        <v>1</v>
      </c>
      <c r="CJ14" s="11">
        <v>3</v>
      </c>
      <c r="CK14" s="11">
        <v>3</v>
      </c>
      <c r="CL14" s="11">
        <v>1</v>
      </c>
      <c r="CM14" s="9"/>
      <c r="CN14" s="10">
        <v>1</v>
      </c>
      <c r="CO14" s="10">
        <v>2</v>
      </c>
      <c r="CP14" s="10">
        <v>1</v>
      </c>
      <c r="CQ14" s="12">
        <v>2</v>
      </c>
      <c r="CR14" s="12">
        <v>1</v>
      </c>
      <c r="CS14" s="12">
        <v>1</v>
      </c>
      <c r="CT14" s="11">
        <v>1</v>
      </c>
      <c r="CU14" s="11">
        <v>1</v>
      </c>
      <c r="CV14" s="11">
        <v>1</v>
      </c>
      <c r="CW14" s="9"/>
      <c r="CX14" s="10">
        <v>1</v>
      </c>
      <c r="CY14" s="10">
        <v>1</v>
      </c>
      <c r="CZ14" s="10">
        <v>1</v>
      </c>
      <c r="DA14" s="12">
        <v>1</v>
      </c>
      <c r="DB14" s="12">
        <v>2</v>
      </c>
      <c r="DC14" s="12">
        <v>2</v>
      </c>
      <c r="DD14" s="11">
        <v>1</v>
      </c>
      <c r="DE14" s="11">
        <v>2</v>
      </c>
      <c r="DF14" s="11">
        <v>1</v>
      </c>
      <c r="DG14" s="9"/>
      <c r="DH14" s="10">
        <v>2</v>
      </c>
      <c r="DI14" s="10">
        <v>2</v>
      </c>
      <c r="DJ14" s="10">
        <v>2</v>
      </c>
      <c r="DK14" s="12">
        <v>1</v>
      </c>
      <c r="DL14" s="12">
        <v>1</v>
      </c>
      <c r="DM14" s="12">
        <v>3</v>
      </c>
      <c r="DN14" s="11">
        <v>1</v>
      </c>
      <c r="DO14" s="11">
        <v>3</v>
      </c>
      <c r="DP14" s="11">
        <v>1</v>
      </c>
      <c r="DQ14" s="9"/>
      <c r="DR14" s="10">
        <v>2</v>
      </c>
      <c r="DS14" s="10">
        <v>1</v>
      </c>
      <c r="DT14" s="10">
        <v>1</v>
      </c>
      <c r="DU14" s="12">
        <v>3</v>
      </c>
      <c r="DV14" s="12">
        <v>1</v>
      </c>
      <c r="DW14" s="12">
        <v>1</v>
      </c>
      <c r="DX14" s="11">
        <v>2</v>
      </c>
      <c r="DY14" s="11">
        <v>1</v>
      </c>
      <c r="DZ14" s="11">
        <v>2</v>
      </c>
      <c r="EA14" s="9"/>
      <c r="EB14" s="10">
        <v>1</v>
      </c>
      <c r="EC14" s="10">
        <v>2</v>
      </c>
      <c r="ED14" s="10">
        <v>2</v>
      </c>
      <c r="EE14" s="12">
        <v>2</v>
      </c>
      <c r="EF14" s="12">
        <v>1</v>
      </c>
      <c r="EG14" s="12">
        <v>2</v>
      </c>
      <c r="EH14" s="11">
        <v>1</v>
      </c>
      <c r="EI14" s="11">
        <v>1</v>
      </c>
      <c r="EJ14" s="11">
        <v>1</v>
      </c>
      <c r="EK14" s="9"/>
      <c r="EL14" s="10">
        <v>1</v>
      </c>
      <c r="EM14" s="10">
        <v>1</v>
      </c>
      <c r="EN14" s="10">
        <v>2</v>
      </c>
      <c r="EO14" s="12">
        <v>1</v>
      </c>
      <c r="EP14" s="12">
        <v>1</v>
      </c>
      <c r="EQ14" s="12">
        <v>2</v>
      </c>
      <c r="ER14" s="11">
        <v>1</v>
      </c>
      <c r="ES14" s="11">
        <v>2</v>
      </c>
      <c r="ET14" s="11">
        <v>2</v>
      </c>
      <c r="EU14" s="9"/>
      <c r="EV14" s="10">
        <v>2</v>
      </c>
      <c r="EW14" s="10">
        <v>2</v>
      </c>
      <c r="EX14" s="10">
        <v>1</v>
      </c>
      <c r="EY14" s="12">
        <v>1</v>
      </c>
      <c r="EZ14" s="12">
        <v>1</v>
      </c>
      <c r="FA14" s="12">
        <v>2</v>
      </c>
      <c r="FB14" s="11">
        <v>3</v>
      </c>
      <c r="FC14" s="11">
        <v>1</v>
      </c>
      <c r="FD14" s="11">
        <v>1</v>
      </c>
      <c r="FE14" s="9"/>
      <c r="FF14" s="10">
        <v>2</v>
      </c>
      <c r="FG14" s="10">
        <v>1</v>
      </c>
      <c r="FH14" s="10">
        <v>2</v>
      </c>
      <c r="FI14" s="12">
        <v>1</v>
      </c>
      <c r="FJ14" s="12">
        <v>1</v>
      </c>
      <c r="FK14" s="12">
        <v>1</v>
      </c>
      <c r="FL14" s="11">
        <v>1</v>
      </c>
      <c r="FM14" s="11">
        <v>1</v>
      </c>
      <c r="FN14" s="11">
        <v>2</v>
      </c>
      <c r="FO14" s="9"/>
      <c r="FP14" s="10">
        <v>1</v>
      </c>
      <c r="FQ14" s="10">
        <v>1</v>
      </c>
      <c r="FR14" s="10">
        <v>2</v>
      </c>
      <c r="FS14" s="12">
        <v>2</v>
      </c>
      <c r="FT14" s="12">
        <v>1</v>
      </c>
      <c r="FU14" s="12">
        <v>3</v>
      </c>
      <c r="FV14" s="11">
        <v>4</v>
      </c>
      <c r="FW14" s="11">
        <v>4</v>
      </c>
      <c r="FX14" s="11">
        <v>1</v>
      </c>
      <c r="FY14" s="9"/>
      <c r="FZ14" s="10">
        <v>1</v>
      </c>
      <c r="GA14" s="10">
        <v>1</v>
      </c>
      <c r="GB14" s="10">
        <v>1</v>
      </c>
      <c r="GC14" s="12">
        <v>1</v>
      </c>
      <c r="GD14" s="12">
        <v>1</v>
      </c>
      <c r="GE14" s="12">
        <v>3</v>
      </c>
      <c r="GF14" s="11">
        <v>1</v>
      </c>
      <c r="GG14" s="11">
        <v>1</v>
      </c>
      <c r="GH14" s="11">
        <v>1</v>
      </c>
      <c r="GI14" s="9"/>
      <c r="GJ14" s="10">
        <v>1</v>
      </c>
      <c r="GK14" s="10">
        <v>2</v>
      </c>
      <c r="GL14" s="10">
        <v>3</v>
      </c>
      <c r="GM14" s="12">
        <v>1</v>
      </c>
      <c r="GN14" s="12">
        <v>1</v>
      </c>
      <c r="GO14" s="12">
        <v>1</v>
      </c>
      <c r="GP14" s="11">
        <v>1</v>
      </c>
      <c r="GQ14" s="11">
        <v>1</v>
      </c>
      <c r="GR14" s="11">
        <v>1</v>
      </c>
      <c r="GS14" s="8"/>
      <c r="GT14" s="10" t="s">
        <v>9</v>
      </c>
      <c r="GU14" s="10"/>
      <c r="GV14" s="10"/>
      <c r="GW14" s="12"/>
      <c r="GX14" s="12"/>
      <c r="GY14" s="12" t="s">
        <v>9</v>
      </c>
      <c r="GZ14" s="11" t="s">
        <v>9</v>
      </c>
      <c r="HA14" s="11" t="s">
        <v>9</v>
      </c>
      <c r="HB14" s="11"/>
      <c r="HD14" s="10">
        <v>2</v>
      </c>
      <c r="HE14" s="10">
        <v>2</v>
      </c>
      <c r="HF14" s="10">
        <v>2</v>
      </c>
      <c r="HG14" s="23">
        <v>1</v>
      </c>
      <c r="HH14" s="23">
        <v>2</v>
      </c>
      <c r="HI14" s="23">
        <v>4</v>
      </c>
      <c r="HJ14" s="11">
        <v>1</v>
      </c>
      <c r="HK14" s="11">
        <v>1</v>
      </c>
      <c r="HL14" s="11">
        <v>2</v>
      </c>
      <c r="HN14" s="10" t="s">
        <v>9</v>
      </c>
      <c r="HO14" s="10"/>
      <c r="HP14" s="10"/>
      <c r="HQ14" s="23" t="s">
        <v>9</v>
      </c>
      <c r="HR14" s="23"/>
      <c r="HS14" s="23"/>
      <c r="HT14" s="11" t="s">
        <v>9</v>
      </c>
      <c r="HU14" s="11"/>
      <c r="HV14" s="11"/>
      <c r="IA14" s="30">
        <f>COUNTIF(B14:HF14,IA10)</f>
        <v>112</v>
      </c>
      <c r="IB14" s="30">
        <f>COUNTIF(C14:HG14,IB10)</f>
        <v>54</v>
      </c>
      <c r="IC14" s="30">
        <f>COUNTIF(D14:HH14,IC10)</f>
        <v>15</v>
      </c>
      <c r="ID14" s="30">
        <f>COUNTIF(E14:HI14,ID10)</f>
        <v>3</v>
      </c>
      <c r="IE14" s="30">
        <f>COUNTIF(F14:HJ14,IE10)</f>
        <v>0</v>
      </c>
      <c r="IF14" s="30">
        <f>COUNTIF(G14:HZ14,IF10)</f>
        <v>0</v>
      </c>
      <c r="IG14" s="30">
        <f>COUNTIF(H14:IA14,IG10)</f>
        <v>0</v>
      </c>
    </row>
    <row r="15" spans="1:241">
      <c r="A15" s="8" t="s">
        <v>12</v>
      </c>
      <c r="B15" s="10">
        <v>1</v>
      </c>
      <c r="C15" s="10">
        <v>1</v>
      </c>
      <c r="D15" s="10">
        <v>1</v>
      </c>
      <c r="E15" s="12">
        <v>1</v>
      </c>
      <c r="F15" s="12">
        <v>1</v>
      </c>
      <c r="G15" s="12">
        <v>3</v>
      </c>
      <c r="H15" s="11">
        <v>5</v>
      </c>
      <c r="I15" s="11">
        <v>6</v>
      </c>
      <c r="J15" s="11">
        <v>4</v>
      </c>
      <c r="K15" s="8"/>
      <c r="L15" s="10">
        <v>1</v>
      </c>
      <c r="M15" s="10">
        <v>4</v>
      </c>
      <c r="N15" s="10">
        <v>1</v>
      </c>
      <c r="O15" s="12">
        <v>1</v>
      </c>
      <c r="P15" s="12">
        <v>1</v>
      </c>
      <c r="Q15" s="12">
        <v>2</v>
      </c>
      <c r="R15" s="11">
        <v>2</v>
      </c>
      <c r="S15" s="11">
        <v>2</v>
      </c>
      <c r="T15" s="11">
        <v>1</v>
      </c>
      <c r="U15" s="8"/>
      <c r="V15" s="10">
        <v>2</v>
      </c>
      <c r="W15" s="10">
        <v>2</v>
      </c>
      <c r="X15" s="10">
        <v>2</v>
      </c>
      <c r="Y15" s="12">
        <v>1</v>
      </c>
      <c r="Z15" s="12">
        <v>1</v>
      </c>
      <c r="AA15" s="12">
        <v>1</v>
      </c>
      <c r="AB15" s="11">
        <v>1</v>
      </c>
      <c r="AC15" s="11">
        <v>3</v>
      </c>
      <c r="AD15" s="11">
        <v>1</v>
      </c>
      <c r="AE15" s="8"/>
      <c r="AF15" s="10">
        <v>1</v>
      </c>
      <c r="AG15" s="10">
        <v>2</v>
      </c>
      <c r="AH15" s="10">
        <v>1</v>
      </c>
      <c r="AI15" s="12">
        <v>1</v>
      </c>
      <c r="AJ15" s="12">
        <v>1</v>
      </c>
      <c r="AK15" s="12">
        <v>1</v>
      </c>
      <c r="AL15" s="11">
        <v>1</v>
      </c>
      <c r="AM15" s="11">
        <v>1</v>
      </c>
      <c r="AN15" s="11">
        <v>1</v>
      </c>
      <c r="AO15" s="8"/>
      <c r="AP15" s="10">
        <v>2</v>
      </c>
      <c r="AQ15" s="10">
        <v>3</v>
      </c>
      <c r="AR15" s="10">
        <v>1</v>
      </c>
      <c r="AS15" s="12">
        <v>1</v>
      </c>
      <c r="AT15" s="12">
        <v>1</v>
      </c>
      <c r="AU15" s="12">
        <v>1</v>
      </c>
      <c r="AV15" s="11">
        <v>1</v>
      </c>
      <c r="AW15" s="11">
        <v>7</v>
      </c>
      <c r="AX15" s="11">
        <v>1</v>
      </c>
      <c r="AY15" s="8"/>
      <c r="AZ15" s="10">
        <v>1</v>
      </c>
      <c r="BA15" s="10">
        <v>1</v>
      </c>
      <c r="BB15" s="10">
        <v>2</v>
      </c>
      <c r="BC15" s="12">
        <v>1</v>
      </c>
      <c r="BD15" s="12">
        <v>1</v>
      </c>
      <c r="BE15" s="12">
        <v>4</v>
      </c>
      <c r="BF15" s="11">
        <v>1</v>
      </c>
      <c r="BG15" s="11">
        <v>1</v>
      </c>
      <c r="BH15" s="11">
        <v>3</v>
      </c>
      <c r="BI15" s="8"/>
      <c r="BJ15" s="10">
        <v>1</v>
      </c>
      <c r="BK15" s="10">
        <v>1</v>
      </c>
      <c r="BL15" s="10">
        <v>3</v>
      </c>
      <c r="BM15" s="12">
        <v>2</v>
      </c>
      <c r="BN15" s="12">
        <v>1</v>
      </c>
      <c r="BO15" s="12">
        <v>1</v>
      </c>
      <c r="BP15" s="11">
        <v>2</v>
      </c>
      <c r="BQ15" s="11">
        <v>2</v>
      </c>
      <c r="BR15" s="11">
        <v>1</v>
      </c>
      <c r="BS15" s="8"/>
      <c r="BT15" s="10">
        <v>3</v>
      </c>
      <c r="BU15" s="10">
        <v>1</v>
      </c>
      <c r="BV15" s="10">
        <v>6</v>
      </c>
      <c r="BW15" s="12">
        <v>3</v>
      </c>
      <c r="BX15" s="12">
        <v>2</v>
      </c>
      <c r="BY15" s="12">
        <v>3</v>
      </c>
      <c r="BZ15" s="11">
        <v>2</v>
      </c>
      <c r="CA15" s="11">
        <v>1</v>
      </c>
      <c r="CB15" s="11">
        <v>1</v>
      </c>
      <c r="CC15" s="9"/>
      <c r="CD15" s="10">
        <v>3</v>
      </c>
      <c r="CE15" s="10">
        <v>4</v>
      </c>
      <c r="CF15" s="10">
        <v>2</v>
      </c>
      <c r="CG15" s="12">
        <v>1</v>
      </c>
      <c r="CH15" s="12">
        <v>1</v>
      </c>
      <c r="CI15" s="12">
        <v>2</v>
      </c>
      <c r="CJ15" s="11">
        <v>1</v>
      </c>
      <c r="CK15" s="11">
        <v>4</v>
      </c>
      <c r="CL15" s="11">
        <v>5</v>
      </c>
      <c r="CM15" s="9"/>
      <c r="CN15" s="10">
        <v>1</v>
      </c>
      <c r="CO15" s="10">
        <v>7</v>
      </c>
      <c r="CP15" s="10">
        <v>7</v>
      </c>
      <c r="CQ15" s="12">
        <v>3</v>
      </c>
      <c r="CR15" s="12">
        <v>3</v>
      </c>
      <c r="CS15" s="12">
        <v>1</v>
      </c>
      <c r="CT15" s="11">
        <v>4</v>
      </c>
      <c r="CU15" s="11">
        <v>3</v>
      </c>
      <c r="CV15" s="11">
        <v>2</v>
      </c>
      <c r="CW15" s="9"/>
      <c r="CX15" s="10">
        <v>2</v>
      </c>
      <c r="CY15" s="10">
        <v>1</v>
      </c>
      <c r="CZ15" s="10">
        <v>2</v>
      </c>
      <c r="DA15" s="12">
        <v>2</v>
      </c>
      <c r="DB15" s="12">
        <v>2</v>
      </c>
      <c r="DC15" s="12">
        <v>3</v>
      </c>
      <c r="DD15" s="11">
        <v>2</v>
      </c>
      <c r="DE15" s="11">
        <v>2</v>
      </c>
      <c r="DF15" s="11">
        <v>2</v>
      </c>
      <c r="DG15" s="9"/>
      <c r="DH15" s="10">
        <v>4</v>
      </c>
      <c r="DI15" s="10">
        <v>2</v>
      </c>
      <c r="DJ15" s="10">
        <v>1</v>
      </c>
      <c r="DK15" s="12">
        <v>2</v>
      </c>
      <c r="DL15" s="12">
        <v>2</v>
      </c>
      <c r="DM15" s="12">
        <v>1</v>
      </c>
      <c r="DN15" s="11">
        <v>1</v>
      </c>
      <c r="DO15" s="11">
        <v>4</v>
      </c>
      <c r="DP15" s="11">
        <v>4</v>
      </c>
      <c r="DQ15" s="9"/>
      <c r="DR15" s="10">
        <v>3</v>
      </c>
      <c r="DS15" s="10">
        <v>1</v>
      </c>
      <c r="DT15" s="10">
        <v>2</v>
      </c>
      <c r="DU15" s="12">
        <v>1</v>
      </c>
      <c r="DV15" s="12">
        <v>1</v>
      </c>
      <c r="DW15" s="12">
        <v>1</v>
      </c>
      <c r="DX15" s="11">
        <v>1</v>
      </c>
      <c r="DY15" s="11">
        <v>1</v>
      </c>
      <c r="DZ15" s="11">
        <v>5</v>
      </c>
      <c r="EA15" s="9"/>
      <c r="EB15" s="10">
        <v>2</v>
      </c>
      <c r="EC15" s="10">
        <v>3</v>
      </c>
      <c r="ED15" s="10">
        <v>1</v>
      </c>
      <c r="EE15" s="12">
        <v>2</v>
      </c>
      <c r="EF15" s="12">
        <v>4</v>
      </c>
      <c r="EG15" s="12">
        <v>1</v>
      </c>
      <c r="EH15" s="11">
        <v>5</v>
      </c>
      <c r="EI15" s="11">
        <v>5</v>
      </c>
      <c r="EJ15" s="11">
        <v>2</v>
      </c>
      <c r="EK15" s="9"/>
      <c r="EL15" s="10">
        <v>3</v>
      </c>
      <c r="EM15" s="10">
        <v>4</v>
      </c>
      <c r="EN15" s="10">
        <v>1</v>
      </c>
      <c r="EO15" s="12">
        <v>2</v>
      </c>
      <c r="EP15" s="12">
        <v>1</v>
      </c>
      <c r="EQ15" s="12">
        <v>2</v>
      </c>
      <c r="ER15" s="11">
        <v>2</v>
      </c>
      <c r="ES15" s="11">
        <v>3</v>
      </c>
      <c r="ET15" s="11">
        <v>2</v>
      </c>
      <c r="EU15" s="9"/>
      <c r="EV15" s="10">
        <v>1</v>
      </c>
      <c r="EW15" s="10">
        <v>1</v>
      </c>
      <c r="EX15" s="10">
        <v>2</v>
      </c>
      <c r="EY15" s="12">
        <v>1</v>
      </c>
      <c r="EZ15" s="12">
        <v>3</v>
      </c>
      <c r="FA15" s="12">
        <v>7</v>
      </c>
      <c r="FB15" s="11">
        <v>1</v>
      </c>
      <c r="FC15" s="11">
        <v>1</v>
      </c>
      <c r="FD15" s="11">
        <v>1</v>
      </c>
      <c r="FE15" s="9"/>
      <c r="FF15" s="10">
        <v>1</v>
      </c>
      <c r="FG15" s="10">
        <v>7</v>
      </c>
      <c r="FH15" s="10">
        <v>4</v>
      </c>
      <c r="FI15" s="12">
        <v>2</v>
      </c>
      <c r="FJ15" s="12">
        <v>2</v>
      </c>
      <c r="FK15" s="12">
        <v>1</v>
      </c>
      <c r="FL15" s="11">
        <v>2</v>
      </c>
      <c r="FM15" s="11">
        <v>4</v>
      </c>
      <c r="FN15" s="11">
        <v>1</v>
      </c>
      <c r="FO15" s="9"/>
      <c r="FP15" s="10">
        <v>2</v>
      </c>
      <c r="FQ15" s="10">
        <v>2</v>
      </c>
      <c r="FR15" s="10">
        <v>1</v>
      </c>
      <c r="FS15" s="12">
        <v>1</v>
      </c>
      <c r="FT15" s="12">
        <v>3</v>
      </c>
      <c r="FU15" s="12">
        <v>2</v>
      </c>
      <c r="FV15" s="11">
        <v>3</v>
      </c>
      <c r="FW15" s="11">
        <v>2</v>
      </c>
      <c r="FX15" s="11">
        <v>2</v>
      </c>
      <c r="FY15" s="9"/>
      <c r="FZ15" s="10">
        <v>2</v>
      </c>
      <c r="GA15" s="10">
        <v>1</v>
      </c>
      <c r="GB15" s="10">
        <v>2</v>
      </c>
      <c r="GC15" s="12">
        <v>1</v>
      </c>
      <c r="GD15" s="12">
        <v>5</v>
      </c>
      <c r="GE15" s="12">
        <v>4</v>
      </c>
      <c r="GF15" s="11">
        <v>4</v>
      </c>
      <c r="GG15" s="11">
        <v>1</v>
      </c>
      <c r="GH15" s="11">
        <v>5</v>
      </c>
      <c r="GI15" s="9"/>
      <c r="GJ15" s="10">
        <v>1</v>
      </c>
      <c r="GK15" s="10">
        <v>1</v>
      </c>
      <c r="GL15" s="10">
        <v>2</v>
      </c>
      <c r="GM15" s="12">
        <v>1</v>
      </c>
      <c r="GN15" s="12">
        <v>2</v>
      </c>
      <c r="GO15" s="12">
        <v>1</v>
      </c>
      <c r="GP15" s="11">
        <v>2</v>
      </c>
      <c r="GQ15" s="11">
        <v>1</v>
      </c>
      <c r="GR15" s="11">
        <v>1</v>
      </c>
      <c r="GS15" s="8"/>
      <c r="GT15" s="10" t="s">
        <v>9</v>
      </c>
      <c r="GU15" s="10"/>
      <c r="GV15" s="10"/>
      <c r="GW15" s="12"/>
      <c r="GX15" s="12"/>
      <c r="GY15" s="12" t="s">
        <v>9</v>
      </c>
      <c r="GZ15" s="11" t="s">
        <v>9</v>
      </c>
      <c r="HA15" s="11" t="s">
        <v>9</v>
      </c>
      <c r="HB15" s="11"/>
      <c r="HD15" s="10">
        <v>4</v>
      </c>
      <c r="HE15" s="10">
        <v>1</v>
      </c>
      <c r="HF15" s="10">
        <v>4</v>
      </c>
      <c r="HG15" s="23">
        <v>2</v>
      </c>
      <c r="HH15" s="23">
        <v>7</v>
      </c>
      <c r="HI15" s="23">
        <v>1</v>
      </c>
      <c r="HJ15" s="11">
        <v>3</v>
      </c>
      <c r="HK15" s="11">
        <v>3</v>
      </c>
      <c r="HL15" s="11">
        <v>1</v>
      </c>
      <c r="HN15" s="10" t="s">
        <v>9</v>
      </c>
      <c r="HO15" s="10"/>
      <c r="HP15" s="10"/>
      <c r="HQ15" s="23" t="s">
        <v>9</v>
      </c>
      <c r="HR15" s="23"/>
      <c r="HS15" s="23"/>
      <c r="HT15" s="11" t="s">
        <v>9</v>
      </c>
      <c r="HU15" s="11"/>
      <c r="HV15" s="11"/>
      <c r="IA15" s="30">
        <f>COUNTIF(B15:HF15,IA10)</f>
        <v>83</v>
      </c>
      <c r="IB15" s="30">
        <f>COUNTIF(C15:HG15,IB10)</f>
        <v>50</v>
      </c>
      <c r="IC15" s="30">
        <f>COUNTIF(D15:HH15,IC10)</f>
        <v>20</v>
      </c>
      <c r="ID15" s="30">
        <f>COUNTIF(E15:HI15,ID10)</f>
        <v>17</v>
      </c>
      <c r="IE15" s="30">
        <f>COUNTIF(F15:HJ15,IE10)</f>
        <v>7</v>
      </c>
      <c r="IF15" s="30">
        <f>COUNTIF(G15:HZ15,IF10)</f>
        <v>2</v>
      </c>
      <c r="IG15" s="30">
        <f>COUNTIF(H15:IA15,IG10)</f>
        <v>6</v>
      </c>
    </row>
    <row r="16" spans="1:241">
      <c r="A16" s="13" t="s">
        <v>13</v>
      </c>
      <c r="B16" s="10">
        <v>2</v>
      </c>
      <c r="C16" s="10">
        <v>2</v>
      </c>
      <c r="D16" s="10">
        <v>1</v>
      </c>
      <c r="E16" s="12">
        <v>1</v>
      </c>
      <c r="F16" s="12">
        <v>2</v>
      </c>
      <c r="G16" s="12">
        <v>2</v>
      </c>
      <c r="H16" s="11">
        <v>2</v>
      </c>
      <c r="I16" s="11">
        <v>2</v>
      </c>
      <c r="J16" s="11">
        <v>2</v>
      </c>
      <c r="K16" s="8"/>
      <c r="L16" s="10">
        <v>2</v>
      </c>
      <c r="M16" s="10">
        <v>1</v>
      </c>
      <c r="N16" s="10">
        <v>2</v>
      </c>
      <c r="O16" s="12">
        <v>1</v>
      </c>
      <c r="P16" s="12">
        <v>2</v>
      </c>
      <c r="Q16" s="12">
        <v>2</v>
      </c>
      <c r="R16" s="11">
        <v>1</v>
      </c>
      <c r="S16" s="11">
        <v>2</v>
      </c>
      <c r="T16" s="11">
        <v>2</v>
      </c>
      <c r="U16" s="8"/>
      <c r="V16" s="10">
        <v>1</v>
      </c>
      <c r="W16" s="10">
        <v>2</v>
      </c>
      <c r="X16" s="10">
        <v>1</v>
      </c>
      <c r="Y16" s="12">
        <v>2</v>
      </c>
      <c r="Z16" s="12">
        <v>2</v>
      </c>
      <c r="AA16" s="12">
        <v>1</v>
      </c>
      <c r="AB16" s="11">
        <v>1</v>
      </c>
      <c r="AC16" s="11">
        <v>2</v>
      </c>
      <c r="AD16" s="11">
        <v>2</v>
      </c>
      <c r="AE16" s="8"/>
      <c r="AF16" s="10">
        <v>3</v>
      </c>
      <c r="AG16" s="10">
        <v>1</v>
      </c>
      <c r="AH16" s="10">
        <v>1</v>
      </c>
      <c r="AI16" s="12">
        <v>1</v>
      </c>
      <c r="AJ16" s="12">
        <v>1</v>
      </c>
      <c r="AK16" s="12">
        <v>1</v>
      </c>
      <c r="AL16" s="11">
        <v>2</v>
      </c>
      <c r="AM16" s="11">
        <v>1</v>
      </c>
      <c r="AN16" s="11">
        <v>2</v>
      </c>
      <c r="AO16" s="8"/>
      <c r="AP16" s="10">
        <v>1</v>
      </c>
      <c r="AQ16" s="10">
        <v>2</v>
      </c>
      <c r="AR16" s="10">
        <v>2</v>
      </c>
      <c r="AS16" s="12">
        <v>1</v>
      </c>
      <c r="AT16" s="12">
        <v>2</v>
      </c>
      <c r="AU16" s="12">
        <v>2</v>
      </c>
      <c r="AV16" s="11">
        <v>2</v>
      </c>
      <c r="AW16" s="11">
        <v>2</v>
      </c>
      <c r="AX16" s="11">
        <v>2</v>
      </c>
      <c r="AY16" s="8"/>
      <c r="AZ16" s="10">
        <v>2</v>
      </c>
      <c r="BA16" s="10">
        <v>2</v>
      </c>
      <c r="BB16" s="10">
        <v>2</v>
      </c>
      <c r="BC16" s="12">
        <v>2</v>
      </c>
      <c r="BD16" s="12">
        <v>1</v>
      </c>
      <c r="BE16" s="12">
        <v>1</v>
      </c>
      <c r="BF16" s="11">
        <v>2</v>
      </c>
      <c r="BG16" s="11">
        <v>2</v>
      </c>
      <c r="BH16" s="11">
        <v>2</v>
      </c>
      <c r="BI16" s="8"/>
      <c r="BJ16" s="10">
        <v>2</v>
      </c>
      <c r="BK16" s="10">
        <v>2</v>
      </c>
      <c r="BL16" s="10">
        <v>2</v>
      </c>
      <c r="BM16" s="12">
        <v>1</v>
      </c>
      <c r="BN16" s="12">
        <v>1</v>
      </c>
      <c r="BO16" s="12">
        <v>2</v>
      </c>
      <c r="BP16" s="11">
        <v>1</v>
      </c>
      <c r="BQ16" s="11">
        <v>2</v>
      </c>
      <c r="BR16" s="11">
        <v>1</v>
      </c>
      <c r="BS16" s="8"/>
      <c r="BT16" s="10">
        <v>2</v>
      </c>
      <c r="BU16" s="10">
        <v>2</v>
      </c>
      <c r="BV16" s="10">
        <v>2</v>
      </c>
      <c r="BW16" s="12">
        <v>1</v>
      </c>
      <c r="BX16" s="12">
        <v>2</v>
      </c>
      <c r="BY16" s="12">
        <v>1</v>
      </c>
      <c r="BZ16" s="11">
        <v>1</v>
      </c>
      <c r="CA16" s="11">
        <v>4</v>
      </c>
      <c r="CB16" s="11">
        <v>2</v>
      </c>
      <c r="CC16" s="9"/>
      <c r="CD16" s="10">
        <v>1</v>
      </c>
      <c r="CE16" s="10">
        <v>2</v>
      </c>
      <c r="CF16" s="10">
        <v>2</v>
      </c>
      <c r="CG16" s="12">
        <v>1</v>
      </c>
      <c r="CH16" s="12">
        <v>2</v>
      </c>
      <c r="CI16" s="12">
        <v>2</v>
      </c>
      <c r="CJ16" s="11">
        <v>2</v>
      </c>
      <c r="CK16" s="11">
        <v>2</v>
      </c>
      <c r="CL16" s="11">
        <v>2</v>
      </c>
      <c r="CM16" s="9"/>
      <c r="CN16" s="10">
        <v>2</v>
      </c>
      <c r="CO16" s="10">
        <v>2</v>
      </c>
      <c r="CP16" s="10">
        <v>2</v>
      </c>
      <c r="CQ16" s="12">
        <v>2</v>
      </c>
      <c r="CR16" s="12">
        <v>2</v>
      </c>
      <c r="CS16" s="12">
        <v>1</v>
      </c>
      <c r="CT16" s="11">
        <v>2</v>
      </c>
      <c r="CU16" s="11">
        <v>2</v>
      </c>
      <c r="CV16" s="11">
        <v>2</v>
      </c>
      <c r="CW16" s="9"/>
      <c r="CX16" s="10">
        <v>2</v>
      </c>
      <c r="CY16" s="10">
        <v>1</v>
      </c>
      <c r="CZ16" s="10">
        <v>1</v>
      </c>
      <c r="DA16" s="12">
        <v>1</v>
      </c>
      <c r="DB16" s="12">
        <v>1</v>
      </c>
      <c r="DC16" s="12">
        <v>2</v>
      </c>
      <c r="DD16" s="11">
        <v>2</v>
      </c>
      <c r="DE16" s="11">
        <v>2</v>
      </c>
      <c r="DF16" s="11">
        <v>2</v>
      </c>
      <c r="DG16" s="9"/>
      <c r="DH16" s="10">
        <v>2</v>
      </c>
      <c r="DI16" s="10">
        <v>2</v>
      </c>
      <c r="DJ16" s="10">
        <v>1</v>
      </c>
      <c r="DK16" s="12">
        <v>2</v>
      </c>
      <c r="DL16" s="12">
        <v>2</v>
      </c>
      <c r="DM16" s="12">
        <v>2</v>
      </c>
      <c r="DN16" s="11">
        <v>3</v>
      </c>
      <c r="DO16" s="11">
        <v>2</v>
      </c>
      <c r="DP16" s="11">
        <v>2</v>
      </c>
      <c r="DQ16" s="9"/>
      <c r="DR16" s="10">
        <v>1</v>
      </c>
      <c r="DS16" s="10">
        <v>1</v>
      </c>
      <c r="DT16" s="10">
        <v>2</v>
      </c>
      <c r="DU16" s="12">
        <v>2</v>
      </c>
      <c r="DV16" s="12">
        <v>2</v>
      </c>
      <c r="DW16" s="12">
        <v>2</v>
      </c>
      <c r="DX16" s="11">
        <v>1</v>
      </c>
      <c r="DY16" s="11">
        <v>1</v>
      </c>
      <c r="DZ16" s="11">
        <v>2</v>
      </c>
      <c r="EA16" s="9"/>
      <c r="EB16" s="10">
        <v>2</v>
      </c>
      <c r="EC16" s="10">
        <v>2</v>
      </c>
      <c r="ED16" s="10">
        <v>2</v>
      </c>
      <c r="EE16" s="12">
        <v>1</v>
      </c>
      <c r="EF16" s="12">
        <v>2</v>
      </c>
      <c r="EG16" s="12">
        <v>2</v>
      </c>
      <c r="EH16" s="11">
        <v>2</v>
      </c>
      <c r="EI16" s="11">
        <v>2</v>
      </c>
      <c r="EJ16" s="11">
        <v>2</v>
      </c>
      <c r="EK16" s="9"/>
      <c r="EL16" s="10">
        <v>2</v>
      </c>
      <c r="EM16" s="10">
        <v>2</v>
      </c>
      <c r="EN16" s="10">
        <v>2</v>
      </c>
      <c r="EO16" s="12">
        <v>3</v>
      </c>
      <c r="EP16" s="12">
        <v>3</v>
      </c>
      <c r="EQ16" s="12">
        <v>2</v>
      </c>
      <c r="ER16" s="11">
        <v>2</v>
      </c>
      <c r="ES16" s="11">
        <v>1</v>
      </c>
      <c r="ET16" s="11">
        <v>2</v>
      </c>
      <c r="EU16" s="9"/>
      <c r="EV16" s="10">
        <v>2</v>
      </c>
      <c r="EW16" s="10">
        <v>2</v>
      </c>
      <c r="EX16" s="10">
        <v>1</v>
      </c>
      <c r="EY16" s="12">
        <v>1</v>
      </c>
      <c r="EZ16" s="12">
        <v>2</v>
      </c>
      <c r="FA16" s="12">
        <v>2</v>
      </c>
      <c r="FB16" s="11">
        <v>1</v>
      </c>
      <c r="FC16" s="11">
        <v>3</v>
      </c>
      <c r="FD16" s="11">
        <v>3</v>
      </c>
      <c r="FE16" s="9"/>
      <c r="FF16" s="10">
        <v>1</v>
      </c>
      <c r="FG16" s="10">
        <v>2</v>
      </c>
      <c r="FH16" s="10">
        <v>4</v>
      </c>
      <c r="FI16" s="12">
        <v>2</v>
      </c>
      <c r="FJ16" s="12">
        <v>2</v>
      </c>
      <c r="FK16" s="12">
        <v>2</v>
      </c>
      <c r="FL16" s="11">
        <v>1</v>
      </c>
      <c r="FM16" s="11">
        <v>2</v>
      </c>
      <c r="FN16" s="11">
        <v>1</v>
      </c>
      <c r="FO16" s="9"/>
      <c r="FP16" s="10">
        <v>2</v>
      </c>
      <c r="FQ16" s="10">
        <v>2</v>
      </c>
      <c r="FR16" s="10">
        <v>2</v>
      </c>
      <c r="FS16" s="12">
        <v>2</v>
      </c>
      <c r="FT16" s="12">
        <v>1</v>
      </c>
      <c r="FU16" s="12">
        <v>2</v>
      </c>
      <c r="FV16" s="11">
        <v>2</v>
      </c>
      <c r="FW16" s="11">
        <v>2</v>
      </c>
      <c r="FX16" s="11">
        <v>1</v>
      </c>
      <c r="FY16" s="9"/>
      <c r="FZ16" s="10">
        <v>2</v>
      </c>
      <c r="GA16" s="10">
        <v>3</v>
      </c>
      <c r="GB16" s="10">
        <v>2</v>
      </c>
      <c r="GC16" s="12">
        <v>2</v>
      </c>
      <c r="GD16" s="12">
        <v>2</v>
      </c>
      <c r="GE16" s="12">
        <v>4</v>
      </c>
      <c r="GF16" s="11">
        <v>2</v>
      </c>
      <c r="GG16" s="11">
        <v>2</v>
      </c>
      <c r="GH16" s="11">
        <v>3</v>
      </c>
      <c r="GI16" s="9"/>
      <c r="GJ16" s="10">
        <v>2</v>
      </c>
      <c r="GK16" s="10">
        <v>4</v>
      </c>
      <c r="GL16" s="10">
        <v>2</v>
      </c>
      <c r="GM16" s="12">
        <v>2</v>
      </c>
      <c r="GN16" s="12">
        <v>1</v>
      </c>
      <c r="GO16" s="12">
        <v>1</v>
      </c>
      <c r="GP16" s="11">
        <v>2</v>
      </c>
      <c r="GQ16" s="11">
        <v>2</v>
      </c>
      <c r="GR16" s="11">
        <v>2</v>
      </c>
      <c r="GS16" s="8"/>
      <c r="GT16" s="10" t="s">
        <v>9</v>
      </c>
      <c r="GU16" s="10"/>
      <c r="GV16" s="10"/>
      <c r="GW16" s="12"/>
      <c r="GX16" s="12"/>
      <c r="GY16" s="12" t="s">
        <v>9</v>
      </c>
      <c r="GZ16" s="11" t="s">
        <v>9</v>
      </c>
      <c r="HA16" s="11" t="s">
        <v>9</v>
      </c>
      <c r="HB16" s="11"/>
      <c r="HD16" s="10">
        <v>1</v>
      </c>
      <c r="HE16" s="10">
        <v>2</v>
      </c>
      <c r="HF16" s="10">
        <v>2</v>
      </c>
      <c r="HG16" s="23">
        <v>1</v>
      </c>
      <c r="HH16" s="23">
        <v>3</v>
      </c>
      <c r="HI16" s="23">
        <v>2</v>
      </c>
      <c r="HJ16" s="11">
        <v>2</v>
      </c>
      <c r="HK16" s="11">
        <v>2</v>
      </c>
      <c r="HL16" s="11">
        <v>2</v>
      </c>
      <c r="HN16" s="10" t="s">
        <v>9</v>
      </c>
      <c r="HO16" s="10"/>
      <c r="HP16" s="10"/>
      <c r="HQ16" s="23" t="s">
        <v>9</v>
      </c>
      <c r="HR16" s="23"/>
      <c r="HS16" s="23"/>
      <c r="HT16" s="11" t="s">
        <v>9</v>
      </c>
      <c r="HU16" s="11"/>
      <c r="HV16" s="11"/>
      <c r="IA16" s="30">
        <f>COUNTIF(B16:HF16,IA10)</f>
        <v>51</v>
      </c>
      <c r="IB16" s="30">
        <f>COUNTIF(C16:HG16,IB10)</f>
        <v>119</v>
      </c>
      <c r="IC16" s="30">
        <f>COUNTIF(D16:HH16,IC10)</f>
        <v>9</v>
      </c>
      <c r="ID16" s="30">
        <f>COUNTIF(E16:HI16,ID10)</f>
        <v>4</v>
      </c>
      <c r="IE16" s="30">
        <f>COUNTIF(F16:HJ16,IE10)</f>
        <v>0</v>
      </c>
      <c r="IF16" s="30">
        <f>COUNTIF(G16:HZ16,IF10)</f>
        <v>0</v>
      </c>
      <c r="IG16" s="30">
        <f>COUNTIF(H16:IA16,IG10)</f>
        <v>0</v>
      </c>
    </row>
    <row r="17" spans="1:241">
      <c r="A17" s="8" t="s">
        <v>14</v>
      </c>
      <c r="B17" s="10">
        <v>2</v>
      </c>
      <c r="C17" s="10">
        <v>2</v>
      </c>
      <c r="D17" s="10">
        <v>2</v>
      </c>
      <c r="E17" s="12">
        <v>2</v>
      </c>
      <c r="F17" s="12">
        <v>2</v>
      </c>
      <c r="G17" s="12">
        <v>2</v>
      </c>
      <c r="H17" s="11">
        <v>2</v>
      </c>
      <c r="I17" s="11">
        <v>2</v>
      </c>
      <c r="J17" s="11">
        <v>2</v>
      </c>
      <c r="K17" s="8"/>
      <c r="L17" s="10">
        <v>1</v>
      </c>
      <c r="M17" s="10">
        <v>2</v>
      </c>
      <c r="N17" s="10">
        <v>2</v>
      </c>
      <c r="O17" s="12">
        <v>2</v>
      </c>
      <c r="P17" s="12">
        <v>2</v>
      </c>
      <c r="Q17" s="12">
        <v>3</v>
      </c>
      <c r="R17" s="11">
        <v>2</v>
      </c>
      <c r="S17" s="11">
        <v>3</v>
      </c>
      <c r="T17" s="11">
        <v>2</v>
      </c>
      <c r="U17" s="13" t="s">
        <v>9</v>
      </c>
      <c r="V17" s="10">
        <v>2</v>
      </c>
      <c r="W17" s="10">
        <v>2</v>
      </c>
      <c r="X17" s="10">
        <v>2</v>
      </c>
      <c r="Y17" s="12">
        <v>2</v>
      </c>
      <c r="Z17" s="12">
        <v>2</v>
      </c>
      <c r="AA17" s="12">
        <v>2</v>
      </c>
      <c r="AB17" s="11">
        <v>1</v>
      </c>
      <c r="AC17" s="11">
        <v>2</v>
      </c>
      <c r="AD17" s="11">
        <v>2</v>
      </c>
      <c r="AE17" s="8"/>
      <c r="AF17" s="10">
        <v>2</v>
      </c>
      <c r="AG17" s="10">
        <v>2</v>
      </c>
      <c r="AH17" s="10">
        <v>2</v>
      </c>
      <c r="AI17" s="12">
        <v>2</v>
      </c>
      <c r="AJ17" s="12">
        <v>2</v>
      </c>
      <c r="AK17" s="12">
        <v>2</v>
      </c>
      <c r="AL17" s="11">
        <v>1</v>
      </c>
      <c r="AM17" s="11">
        <v>2</v>
      </c>
      <c r="AN17" s="11">
        <v>2</v>
      </c>
      <c r="AO17" s="8"/>
      <c r="AP17" s="10">
        <v>3</v>
      </c>
      <c r="AQ17" s="10">
        <v>2</v>
      </c>
      <c r="AR17" s="10">
        <v>2</v>
      </c>
      <c r="AS17" s="12">
        <v>2</v>
      </c>
      <c r="AT17" s="12">
        <v>2</v>
      </c>
      <c r="AU17" s="12">
        <v>3</v>
      </c>
      <c r="AV17" s="11">
        <v>2</v>
      </c>
      <c r="AW17" s="11">
        <v>2</v>
      </c>
      <c r="AX17" s="11">
        <v>2</v>
      </c>
      <c r="AY17" s="8"/>
      <c r="AZ17" s="10">
        <v>3</v>
      </c>
      <c r="BA17" s="10">
        <v>2</v>
      </c>
      <c r="BB17" s="10">
        <v>2</v>
      </c>
      <c r="BC17" s="12">
        <v>1</v>
      </c>
      <c r="BD17" s="12">
        <v>2</v>
      </c>
      <c r="BE17" s="12">
        <v>2</v>
      </c>
      <c r="BF17" s="11">
        <v>2</v>
      </c>
      <c r="BG17" s="11">
        <v>2</v>
      </c>
      <c r="BH17" s="11">
        <v>2</v>
      </c>
      <c r="BI17" s="8"/>
      <c r="BJ17" s="10">
        <v>2</v>
      </c>
      <c r="BK17" s="10">
        <v>2</v>
      </c>
      <c r="BL17" s="10">
        <v>3</v>
      </c>
      <c r="BM17" s="12">
        <v>2</v>
      </c>
      <c r="BN17" s="12">
        <v>2</v>
      </c>
      <c r="BO17" s="12">
        <v>2</v>
      </c>
      <c r="BP17" s="11">
        <v>2</v>
      </c>
      <c r="BQ17" s="11">
        <v>2</v>
      </c>
      <c r="BR17" s="11">
        <v>1</v>
      </c>
      <c r="BS17" s="8"/>
      <c r="BT17" s="10">
        <v>1</v>
      </c>
      <c r="BU17" s="10">
        <v>2</v>
      </c>
      <c r="BV17" s="10">
        <v>2</v>
      </c>
      <c r="BW17" s="12">
        <v>2</v>
      </c>
      <c r="BX17" s="12">
        <v>2</v>
      </c>
      <c r="BY17" s="12">
        <v>2</v>
      </c>
      <c r="BZ17" s="11">
        <v>2</v>
      </c>
      <c r="CA17" s="11">
        <v>2</v>
      </c>
      <c r="CB17" s="11">
        <v>1</v>
      </c>
      <c r="CC17" s="9"/>
      <c r="CD17" s="10">
        <v>2</v>
      </c>
      <c r="CE17" s="10">
        <v>2</v>
      </c>
      <c r="CF17" s="10">
        <v>2</v>
      </c>
      <c r="CG17" s="12">
        <v>2</v>
      </c>
      <c r="CH17" s="12">
        <v>2</v>
      </c>
      <c r="CI17" s="12">
        <v>2</v>
      </c>
      <c r="CJ17" s="11">
        <v>2</v>
      </c>
      <c r="CK17" s="11">
        <v>2</v>
      </c>
      <c r="CL17" s="11">
        <v>2</v>
      </c>
      <c r="CM17" s="9"/>
      <c r="CN17" s="10">
        <v>2</v>
      </c>
      <c r="CO17" s="10">
        <v>2</v>
      </c>
      <c r="CP17" s="10">
        <v>2</v>
      </c>
      <c r="CQ17" s="12">
        <v>1</v>
      </c>
      <c r="CR17" s="12">
        <v>2</v>
      </c>
      <c r="CS17" s="12">
        <v>2</v>
      </c>
      <c r="CT17" s="11">
        <v>2</v>
      </c>
      <c r="CU17" s="11">
        <v>2</v>
      </c>
      <c r="CV17" s="11">
        <v>2</v>
      </c>
      <c r="CW17" s="9"/>
      <c r="CX17" s="10">
        <v>2</v>
      </c>
      <c r="CY17" s="10">
        <v>3</v>
      </c>
      <c r="CZ17" s="10">
        <v>2</v>
      </c>
      <c r="DA17" s="12">
        <v>2</v>
      </c>
      <c r="DB17" s="12">
        <v>2</v>
      </c>
      <c r="DC17" s="12">
        <v>2</v>
      </c>
      <c r="DD17" s="11">
        <v>2</v>
      </c>
      <c r="DE17" s="11">
        <v>2</v>
      </c>
      <c r="DF17" s="11">
        <v>2</v>
      </c>
      <c r="DG17" s="9"/>
      <c r="DH17" s="10">
        <v>2</v>
      </c>
      <c r="DI17" s="10">
        <v>2</v>
      </c>
      <c r="DJ17" s="10">
        <v>2</v>
      </c>
      <c r="DK17" s="12">
        <v>2</v>
      </c>
      <c r="DL17" s="12">
        <v>2</v>
      </c>
      <c r="DM17" s="12">
        <v>2</v>
      </c>
      <c r="DN17" s="11">
        <v>2</v>
      </c>
      <c r="DO17" s="11">
        <v>3</v>
      </c>
      <c r="DP17" s="11">
        <v>2</v>
      </c>
      <c r="DQ17" s="9"/>
      <c r="DR17" s="10">
        <v>2</v>
      </c>
      <c r="DS17" s="10">
        <v>2</v>
      </c>
      <c r="DT17" s="10">
        <v>2</v>
      </c>
      <c r="DU17" s="12">
        <v>2</v>
      </c>
      <c r="DV17" s="12">
        <v>2</v>
      </c>
      <c r="DW17" s="12">
        <v>2</v>
      </c>
      <c r="DX17" s="11">
        <v>3</v>
      </c>
      <c r="DY17" s="11">
        <v>2</v>
      </c>
      <c r="DZ17" s="11">
        <v>2</v>
      </c>
      <c r="EA17" s="9"/>
      <c r="EB17" s="10">
        <v>2</v>
      </c>
      <c r="EC17" s="10">
        <v>2</v>
      </c>
      <c r="ED17" s="10">
        <v>2</v>
      </c>
      <c r="EE17" s="12">
        <v>2</v>
      </c>
      <c r="EF17" s="12">
        <v>2</v>
      </c>
      <c r="EG17" s="12">
        <v>2</v>
      </c>
      <c r="EH17" s="11">
        <v>3</v>
      </c>
      <c r="EI17" s="11">
        <v>2</v>
      </c>
      <c r="EJ17" s="11">
        <v>5</v>
      </c>
      <c r="EK17" s="9"/>
      <c r="EL17" s="10">
        <v>3</v>
      </c>
      <c r="EM17" s="10">
        <v>2</v>
      </c>
      <c r="EN17" s="10">
        <v>3</v>
      </c>
      <c r="EO17" s="12">
        <v>2</v>
      </c>
      <c r="EP17" s="12">
        <v>2</v>
      </c>
      <c r="EQ17" s="12">
        <v>2</v>
      </c>
      <c r="ER17" s="11">
        <v>2</v>
      </c>
      <c r="ES17" s="11">
        <v>2</v>
      </c>
      <c r="ET17" s="11">
        <v>2</v>
      </c>
      <c r="EU17" s="9"/>
      <c r="EV17" s="10">
        <v>1</v>
      </c>
      <c r="EW17" s="10">
        <v>3</v>
      </c>
      <c r="EX17" s="10">
        <v>2</v>
      </c>
      <c r="EY17" s="12">
        <v>2</v>
      </c>
      <c r="EZ17" s="12">
        <v>2</v>
      </c>
      <c r="FA17" s="12">
        <v>2</v>
      </c>
      <c r="FB17" s="11">
        <v>2</v>
      </c>
      <c r="FC17" s="11">
        <v>2</v>
      </c>
      <c r="FD17" s="11">
        <v>2</v>
      </c>
      <c r="FE17" s="9"/>
      <c r="FF17" s="10">
        <v>2</v>
      </c>
      <c r="FG17" s="10">
        <v>2</v>
      </c>
      <c r="FH17" s="10">
        <v>3</v>
      </c>
      <c r="FI17" s="12">
        <v>2</v>
      </c>
      <c r="FJ17" s="12">
        <v>2</v>
      </c>
      <c r="FK17" s="12">
        <v>2</v>
      </c>
      <c r="FL17" s="11">
        <v>2</v>
      </c>
      <c r="FM17" s="11">
        <v>2</v>
      </c>
      <c r="FN17" s="11">
        <v>2</v>
      </c>
      <c r="FO17" s="9"/>
      <c r="FP17" s="10">
        <v>2</v>
      </c>
      <c r="FQ17" s="10">
        <v>3</v>
      </c>
      <c r="FR17" s="10">
        <v>2</v>
      </c>
      <c r="FS17" s="12">
        <v>2</v>
      </c>
      <c r="FT17" s="12">
        <v>2</v>
      </c>
      <c r="FU17" s="12">
        <v>4</v>
      </c>
      <c r="FV17" s="11">
        <v>2</v>
      </c>
      <c r="FW17" s="11">
        <v>2</v>
      </c>
      <c r="FX17" s="11">
        <v>2</v>
      </c>
      <c r="FY17" s="9"/>
      <c r="FZ17" s="10">
        <v>2</v>
      </c>
      <c r="GA17" s="10">
        <v>2</v>
      </c>
      <c r="GB17" s="10">
        <v>2</v>
      </c>
      <c r="GC17" s="12">
        <v>2</v>
      </c>
      <c r="GD17" s="12">
        <v>2</v>
      </c>
      <c r="GE17" s="12">
        <v>2</v>
      </c>
      <c r="GF17" s="11">
        <v>4</v>
      </c>
      <c r="GG17" s="11">
        <v>4</v>
      </c>
      <c r="GH17" s="11">
        <v>2</v>
      </c>
      <c r="GI17" s="9"/>
      <c r="GJ17" s="10">
        <v>4</v>
      </c>
      <c r="GK17" s="10">
        <v>3</v>
      </c>
      <c r="GL17" s="10">
        <v>2</v>
      </c>
      <c r="GM17" s="12">
        <v>2</v>
      </c>
      <c r="GN17" s="12">
        <v>2</v>
      </c>
      <c r="GO17" s="12">
        <v>2</v>
      </c>
      <c r="GP17" s="11">
        <v>2</v>
      </c>
      <c r="GQ17" s="11">
        <v>2</v>
      </c>
      <c r="GR17" s="11">
        <v>2</v>
      </c>
      <c r="GS17" s="8"/>
      <c r="GT17" s="10" t="s">
        <v>9</v>
      </c>
      <c r="GU17" s="10"/>
      <c r="GV17" s="10"/>
      <c r="GW17" s="12"/>
      <c r="GX17" s="12"/>
      <c r="GY17" s="12" t="s">
        <v>9</v>
      </c>
      <c r="GZ17" s="11" t="s">
        <v>9</v>
      </c>
      <c r="HA17" s="11" t="s">
        <v>9</v>
      </c>
      <c r="HB17" s="11"/>
      <c r="HD17" s="10">
        <v>2</v>
      </c>
      <c r="HE17" s="10">
        <v>2</v>
      </c>
      <c r="HF17" s="10">
        <v>2</v>
      </c>
      <c r="HG17" s="23">
        <v>2</v>
      </c>
      <c r="HH17" s="23">
        <v>2</v>
      </c>
      <c r="HI17" s="23">
        <v>2</v>
      </c>
      <c r="HJ17" s="11">
        <v>2</v>
      </c>
      <c r="HK17" s="11">
        <v>2</v>
      </c>
      <c r="HL17" s="11">
        <v>2</v>
      </c>
      <c r="HN17" s="10" t="s">
        <v>9</v>
      </c>
      <c r="HO17" s="10"/>
      <c r="HP17" s="10"/>
      <c r="HQ17" s="23" t="s">
        <v>9</v>
      </c>
      <c r="HR17" s="23"/>
      <c r="HS17" s="23"/>
      <c r="HT17" s="11" t="s">
        <v>9</v>
      </c>
      <c r="HU17" s="11"/>
      <c r="HV17" s="11"/>
      <c r="IA17" s="30">
        <f>COUNTIF(B17:HF17,IA10)</f>
        <v>9</v>
      </c>
      <c r="IB17" s="30">
        <f>COUNTIF(C17:HG17,IB10)</f>
        <v>153</v>
      </c>
      <c r="IC17" s="30">
        <f>COUNTIF(D17:HH17,IC10)</f>
        <v>16</v>
      </c>
      <c r="ID17" s="30">
        <f>COUNTIF(E17:HI17,ID10)</f>
        <v>4</v>
      </c>
      <c r="IE17" s="30">
        <f>COUNTIF(F17:HJ17,IE10)</f>
        <v>1</v>
      </c>
      <c r="IF17" s="30">
        <f>COUNTIF(G17:HZ17,IF10)</f>
        <v>0</v>
      </c>
      <c r="IG17" s="30">
        <f>COUNTIF(H17:IA17,IG10)</f>
        <v>0</v>
      </c>
    </row>
    <row r="18" spans="1:241">
      <c r="A18" s="8" t="s">
        <v>15</v>
      </c>
      <c r="B18" s="10">
        <v>1</v>
      </c>
      <c r="C18" s="10">
        <v>1</v>
      </c>
      <c r="D18" s="10">
        <v>1</v>
      </c>
      <c r="E18" s="12">
        <v>1</v>
      </c>
      <c r="F18" s="12">
        <v>1</v>
      </c>
      <c r="G18" s="12">
        <v>1</v>
      </c>
      <c r="H18" s="11">
        <v>2</v>
      </c>
      <c r="I18" s="11">
        <v>2</v>
      </c>
      <c r="J18" s="11">
        <v>1</v>
      </c>
      <c r="K18" s="8"/>
      <c r="L18" s="10">
        <v>1</v>
      </c>
      <c r="M18" s="10">
        <v>2</v>
      </c>
      <c r="N18" s="10">
        <v>1</v>
      </c>
      <c r="O18" s="12">
        <v>2</v>
      </c>
      <c r="P18" s="12">
        <v>2</v>
      </c>
      <c r="Q18" s="12">
        <v>4</v>
      </c>
      <c r="R18" s="11">
        <v>1</v>
      </c>
      <c r="S18" s="11">
        <v>1</v>
      </c>
      <c r="T18" s="11">
        <v>2</v>
      </c>
      <c r="U18" s="8"/>
      <c r="V18" s="10">
        <v>1</v>
      </c>
      <c r="W18" s="10">
        <v>1</v>
      </c>
      <c r="X18" s="10">
        <v>1</v>
      </c>
      <c r="Y18" s="12">
        <v>1</v>
      </c>
      <c r="Z18" s="12">
        <v>1</v>
      </c>
      <c r="AA18" s="12">
        <v>2</v>
      </c>
      <c r="AB18" s="11">
        <v>2</v>
      </c>
      <c r="AC18" s="11">
        <v>1</v>
      </c>
      <c r="AD18" s="11">
        <v>1</v>
      </c>
      <c r="AE18" s="8"/>
      <c r="AF18" s="10">
        <v>1</v>
      </c>
      <c r="AG18" s="10">
        <v>1</v>
      </c>
      <c r="AH18" s="10">
        <v>1</v>
      </c>
      <c r="AI18" s="12">
        <v>1</v>
      </c>
      <c r="AJ18" s="12">
        <v>1</v>
      </c>
      <c r="AK18" s="12">
        <v>1</v>
      </c>
      <c r="AL18" s="11">
        <v>1</v>
      </c>
      <c r="AM18" s="11">
        <v>1</v>
      </c>
      <c r="AN18" s="11">
        <v>1</v>
      </c>
      <c r="AO18" s="8"/>
      <c r="AP18" s="10">
        <v>4</v>
      </c>
      <c r="AQ18" s="10">
        <v>1</v>
      </c>
      <c r="AR18" s="10">
        <v>1</v>
      </c>
      <c r="AS18" s="12">
        <v>1</v>
      </c>
      <c r="AT18" s="12">
        <v>2</v>
      </c>
      <c r="AU18" s="12">
        <v>1</v>
      </c>
      <c r="AV18" s="11">
        <v>1</v>
      </c>
      <c r="AW18" s="11">
        <v>1</v>
      </c>
      <c r="AX18" s="11">
        <v>1</v>
      </c>
      <c r="AY18" s="8"/>
      <c r="AZ18" s="10">
        <v>2</v>
      </c>
      <c r="BA18" s="10">
        <v>1</v>
      </c>
      <c r="BB18" s="10">
        <v>2</v>
      </c>
      <c r="BC18" s="12">
        <v>1</v>
      </c>
      <c r="BD18" s="12">
        <v>2</v>
      </c>
      <c r="BE18" s="12">
        <v>1</v>
      </c>
      <c r="BF18" s="11">
        <v>1</v>
      </c>
      <c r="BG18" s="11">
        <v>1</v>
      </c>
      <c r="BH18" s="11">
        <v>1</v>
      </c>
      <c r="BI18" s="8"/>
      <c r="BJ18" s="10">
        <v>2</v>
      </c>
      <c r="BK18" s="10">
        <v>2</v>
      </c>
      <c r="BL18" s="10">
        <v>2</v>
      </c>
      <c r="BM18" s="12">
        <v>1</v>
      </c>
      <c r="BN18" s="12">
        <v>1</v>
      </c>
      <c r="BO18" s="12">
        <v>1</v>
      </c>
      <c r="BP18" s="11">
        <v>2</v>
      </c>
      <c r="BQ18" s="11">
        <v>1</v>
      </c>
      <c r="BR18" s="11">
        <v>1</v>
      </c>
      <c r="BS18" s="8"/>
      <c r="BT18" s="10">
        <v>1</v>
      </c>
      <c r="BU18" s="10">
        <v>1</v>
      </c>
      <c r="BV18" s="10">
        <v>1</v>
      </c>
      <c r="BW18" s="12">
        <v>2</v>
      </c>
      <c r="BX18" s="12">
        <v>2</v>
      </c>
      <c r="BY18" s="12">
        <v>2</v>
      </c>
      <c r="BZ18" s="11">
        <v>1</v>
      </c>
      <c r="CA18" s="11">
        <v>1</v>
      </c>
      <c r="CB18" s="11">
        <v>2</v>
      </c>
      <c r="CC18" s="9"/>
      <c r="CD18" s="10">
        <v>1</v>
      </c>
      <c r="CE18" s="10">
        <v>1</v>
      </c>
      <c r="CF18" s="10">
        <v>1</v>
      </c>
      <c r="CG18" s="12">
        <v>1</v>
      </c>
      <c r="CH18" s="12">
        <v>1</v>
      </c>
      <c r="CI18" s="12">
        <v>1</v>
      </c>
      <c r="CJ18" s="11">
        <v>2</v>
      </c>
      <c r="CK18" s="11">
        <v>2</v>
      </c>
      <c r="CL18" s="11">
        <v>2</v>
      </c>
      <c r="CM18" s="9"/>
      <c r="CN18" s="10">
        <v>2</v>
      </c>
      <c r="CO18" s="10">
        <v>2</v>
      </c>
      <c r="CP18" s="10">
        <v>3</v>
      </c>
      <c r="CQ18" s="12">
        <v>1</v>
      </c>
      <c r="CR18" s="12">
        <v>1</v>
      </c>
      <c r="CS18" s="12">
        <v>1</v>
      </c>
      <c r="CT18" s="11">
        <v>2</v>
      </c>
      <c r="CU18" s="11">
        <v>1</v>
      </c>
      <c r="CV18" s="11">
        <v>1</v>
      </c>
      <c r="CW18" s="9"/>
      <c r="CX18" s="10">
        <v>1</v>
      </c>
      <c r="CY18" s="10">
        <v>2</v>
      </c>
      <c r="CZ18" s="10">
        <v>1</v>
      </c>
      <c r="DA18" s="12">
        <v>1</v>
      </c>
      <c r="DB18" s="12">
        <v>1</v>
      </c>
      <c r="DC18" s="12">
        <v>1</v>
      </c>
      <c r="DD18" s="11">
        <v>1</v>
      </c>
      <c r="DE18" s="11">
        <v>2</v>
      </c>
      <c r="DF18" s="11">
        <v>1</v>
      </c>
      <c r="DG18" s="9"/>
      <c r="DH18" s="10">
        <v>1</v>
      </c>
      <c r="DI18" s="10">
        <v>1</v>
      </c>
      <c r="DJ18" s="10">
        <v>1</v>
      </c>
      <c r="DK18" s="12">
        <v>5</v>
      </c>
      <c r="DL18" s="12">
        <v>1</v>
      </c>
      <c r="DM18" s="12">
        <v>1</v>
      </c>
      <c r="DN18" s="11">
        <v>1</v>
      </c>
      <c r="DO18" s="11">
        <v>2</v>
      </c>
      <c r="DP18" s="11">
        <v>1</v>
      </c>
      <c r="DQ18" s="9" t="s">
        <v>9</v>
      </c>
      <c r="DR18" s="10">
        <v>1</v>
      </c>
      <c r="DS18" s="10">
        <v>1</v>
      </c>
      <c r="DT18" s="10">
        <v>1</v>
      </c>
      <c r="DU18" s="12">
        <v>1</v>
      </c>
      <c r="DV18" s="12">
        <v>3</v>
      </c>
      <c r="DW18" s="12">
        <v>1</v>
      </c>
      <c r="DX18" s="11">
        <v>1</v>
      </c>
      <c r="DY18" s="11">
        <v>1</v>
      </c>
      <c r="DZ18" s="11">
        <v>1</v>
      </c>
      <c r="EA18" s="9"/>
      <c r="EB18" s="10">
        <v>1</v>
      </c>
      <c r="EC18" s="10">
        <v>1</v>
      </c>
      <c r="ED18" s="10">
        <v>1</v>
      </c>
      <c r="EE18" s="12">
        <v>1</v>
      </c>
      <c r="EF18" s="12">
        <v>1</v>
      </c>
      <c r="EG18" s="12">
        <v>2</v>
      </c>
      <c r="EH18" s="11">
        <v>5</v>
      </c>
      <c r="EI18" s="11">
        <v>2</v>
      </c>
      <c r="EJ18" s="11">
        <v>1</v>
      </c>
      <c r="EK18" s="9">
        <f>SUM(Mannschaftswertung!C42)</f>
        <v>34</v>
      </c>
      <c r="EL18" s="10">
        <v>2</v>
      </c>
      <c r="EM18" s="10">
        <v>1</v>
      </c>
      <c r="EN18" s="10">
        <v>1</v>
      </c>
      <c r="EO18" s="12">
        <v>1</v>
      </c>
      <c r="EP18" s="12">
        <v>2</v>
      </c>
      <c r="EQ18" s="12">
        <v>2</v>
      </c>
      <c r="ER18" s="11">
        <v>2</v>
      </c>
      <c r="ES18" s="11">
        <v>1</v>
      </c>
      <c r="ET18" s="11">
        <v>2</v>
      </c>
      <c r="EU18" s="9"/>
      <c r="EV18" s="10">
        <v>1</v>
      </c>
      <c r="EW18" s="10">
        <v>1</v>
      </c>
      <c r="EX18" s="10">
        <v>1</v>
      </c>
      <c r="EY18" s="12">
        <v>1</v>
      </c>
      <c r="EZ18" s="12">
        <v>1</v>
      </c>
      <c r="FA18" s="12">
        <v>1</v>
      </c>
      <c r="FB18" s="11">
        <v>1</v>
      </c>
      <c r="FC18" s="11">
        <v>1</v>
      </c>
      <c r="FD18" s="11">
        <v>1</v>
      </c>
      <c r="FE18" s="9" t="s">
        <v>9</v>
      </c>
      <c r="FF18" s="10">
        <v>1</v>
      </c>
      <c r="FG18" s="10">
        <v>1</v>
      </c>
      <c r="FH18" s="10">
        <v>2</v>
      </c>
      <c r="FI18" s="12">
        <v>3</v>
      </c>
      <c r="FJ18" s="12">
        <v>1</v>
      </c>
      <c r="FK18" s="12">
        <v>1</v>
      </c>
      <c r="FL18" s="11">
        <v>1</v>
      </c>
      <c r="FM18" s="11">
        <v>1</v>
      </c>
      <c r="FN18" s="11">
        <v>1</v>
      </c>
      <c r="FO18" s="9"/>
      <c r="FP18" s="10">
        <v>1</v>
      </c>
      <c r="FQ18" s="10">
        <v>1</v>
      </c>
      <c r="FR18" s="10">
        <v>1</v>
      </c>
      <c r="FS18" s="12">
        <v>2</v>
      </c>
      <c r="FT18" s="12">
        <v>3</v>
      </c>
      <c r="FU18" s="12">
        <v>3</v>
      </c>
      <c r="FV18" s="11">
        <v>2</v>
      </c>
      <c r="FW18" s="11">
        <v>2</v>
      </c>
      <c r="FX18" s="11">
        <v>1</v>
      </c>
      <c r="FY18" s="9"/>
      <c r="FZ18" s="10">
        <v>3</v>
      </c>
      <c r="GA18" s="10">
        <v>1</v>
      </c>
      <c r="GB18" s="10">
        <v>2</v>
      </c>
      <c r="GC18" s="12">
        <v>2</v>
      </c>
      <c r="GD18" s="12">
        <v>2</v>
      </c>
      <c r="GE18" s="12">
        <v>5</v>
      </c>
      <c r="GF18" s="11">
        <v>2</v>
      </c>
      <c r="GG18" s="11">
        <v>1</v>
      </c>
      <c r="GH18" s="11">
        <v>1</v>
      </c>
      <c r="GI18" s="9"/>
      <c r="GJ18" s="10">
        <v>1</v>
      </c>
      <c r="GK18" s="10">
        <v>1</v>
      </c>
      <c r="GL18" s="10">
        <v>2</v>
      </c>
      <c r="GM18" s="12">
        <v>1</v>
      </c>
      <c r="GN18" s="12">
        <v>1</v>
      </c>
      <c r="GO18" s="12">
        <v>1</v>
      </c>
      <c r="GP18" s="11">
        <v>1</v>
      </c>
      <c r="GQ18" s="11">
        <v>1</v>
      </c>
      <c r="GR18" s="11">
        <v>1</v>
      </c>
      <c r="GS18" s="8"/>
      <c r="GT18" s="10" t="s">
        <v>9</v>
      </c>
      <c r="GU18" s="10"/>
      <c r="GV18" s="10"/>
      <c r="GW18" s="12"/>
      <c r="GX18" s="12"/>
      <c r="GY18" s="12" t="s">
        <v>9</v>
      </c>
      <c r="GZ18" s="11" t="s">
        <v>9</v>
      </c>
      <c r="HA18" s="11" t="s">
        <v>9</v>
      </c>
      <c r="HB18" s="11"/>
      <c r="HD18" s="10">
        <v>3</v>
      </c>
      <c r="HE18" s="10">
        <v>1</v>
      </c>
      <c r="HF18" s="10">
        <v>3</v>
      </c>
      <c r="HG18" s="23">
        <v>1</v>
      </c>
      <c r="HH18" s="23">
        <v>2</v>
      </c>
      <c r="HI18" s="23">
        <v>2</v>
      </c>
      <c r="HJ18" s="11">
        <v>1</v>
      </c>
      <c r="HK18" s="11">
        <v>1</v>
      </c>
      <c r="HL18" s="11">
        <v>1</v>
      </c>
      <c r="HN18" s="10" t="s">
        <v>9</v>
      </c>
      <c r="HO18" s="10"/>
      <c r="HP18" s="10"/>
      <c r="HQ18" s="23" t="s">
        <v>9</v>
      </c>
      <c r="HR18" s="23"/>
      <c r="HS18" s="23"/>
      <c r="HT18" s="11" t="s">
        <v>9</v>
      </c>
      <c r="HU18" s="11"/>
      <c r="HV18" s="11"/>
      <c r="IA18" s="30">
        <f>COUNTIF(B18:HF18,IA10)</f>
        <v>125</v>
      </c>
      <c r="IB18" s="30">
        <f>COUNTIF(C18:HG18,IB10)</f>
        <v>45</v>
      </c>
      <c r="IC18" s="30">
        <f>COUNTIF(D18:HH18,IC10)</f>
        <v>8</v>
      </c>
      <c r="ID18" s="30">
        <f>COUNTIF(E18:HI18,ID10)</f>
        <v>2</v>
      </c>
      <c r="IE18" s="30">
        <f>COUNTIF(F18:HJ18,IE10)</f>
        <v>3</v>
      </c>
      <c r="IF18" s="30">
        <f>COUNTIF(G18:HZ18,IF10)</f>
        <v>0</v>
      </c>
      <c r="IG18" s="30">
        <f>COUNTIF(H18:IA18,IG10)</f>
        <v>0</v>
      </c>
    </row>
    <row r="19" spans="1:241">
      <c r="A19" s="8" t="s">
        <v>16</v>
      </c>
      <c r="B19" s="10">
        <v>2</v>
      </c>
      <c r="C19" s="10">
        <v>2</v>
      </c>
      <c r="D19" s="10">
        <v>2</v>
      </c>
      <c r="E19" s="12">
        <v>2</v>
      </c>
      <c r="F19" s="12">
        <v>2</v>
      </c>
      <c r="G19" s="12">
        <v>2</v>
      </c>
      <c r="H19" s="11">
        <v>2</v>
      </c>
      <c r="I19" s="11">
        <v>2</v>
      </c>
      <c r="J19" s="11">
        <v>2</v>
      </c>
      <c r="K19" s="8"/>
      <c r="L19" s="10">
        <v>1</v>
      </c>
      <c r="M19" s="10">
        <v>2</v>
      </c>
      <c r="N19" s="10">
        <v>2</v>
      </c>
      <c r="O19" s="12">
        <v>3</v>
      </c>
      <c r="P19" s="12">
        <v>3</v>
      </c>
      <c r="Q19" s="12">
        <v>2</v>
      </c>
      <c r="R19" s="11">
        <v>2</v>
      </c>
      <c r="S19" s="11">
        <v>1</v>
      </c>
      <c r="T19" s="11">
        <v>1</v>
      </c>
      <c r="U19" s="8"/>
      <c r="V19" s="10">
        <v>2</v>
      </c>
      <c r="W19" s="10">
        <v>2</v>
      </c>
      <c r="X19" s="10">
        <v>2</v>
      </c>
      <c r="Y19" s="12">
        <v>2</v>
      </c>
      <c r="Z19" s="12">
        <v>2</v>
      </c>
      <c r="AA19" s="12">
        <v>2</v>
      </c>
      <c r="AB19" s="11">
        <v>2</v>
      </c>
      <c r="AC19" s="11">
        <v>2</v>
      </c>
      <c r="AD19" s="11">
        <v>2</v>
      </c>
      <c r="AE19" s="8"/>
      <c r="AF19" s="10">
        <v>2</v>
      </c>
      <c r="AG19" s="10">
        <v>2</v>
      </c>
      <c r="AH19" s="10">
        <v>2</v>
      </c>
      <c r="AI19" s="12">
        <v>2</v>
      </c>
      <c r="AJ19" s="12">
        <v>2</v>
      </c>
      <c r="AK19" s="12">
        <v>2</v>
      </c>
      <c r="AL19" s="11">
        <v>2</v>
      </c>
      <c r="AM19" s="11">
        <v>1</v>
      </c>
      <c r="AN19" s="11">
        <v>2</v>
      </c>
      <c r="AO19" s="8"/>
      <c r="AP19" s="10">
        <v>2</v>
      </c>
      <c r="AQ19" s="10">
        <v>2</v>
      </c>
      <c r="AR19" s="10">
        <v>3</v>
      </c>
      <c r="AS19" s="12">
        <v>2</v>
      </c>
      <c r="AT19" s="12">
        <v>2</v>
      </c>
      <c r="AU19" s="12">
        <v>1</v>
      </c>
      <c r="AV19" s="11">
        <v>2</v>
      </c>
      <c r="AW19" s="11">
        <v>2</v>
      </c>
      <c r="AX19" s="11">
        <v>2</v>
      </c>
      <c r="AY19" s="8"/>
      <c r="AZ19" s="10">
        <v>2</v>
      </c>
      <c r="BA19" s="10">
        <v>2</v>
      </c>
      <c r="BB19" s="10">
        <v>2</v>
      </c>
      <c r="BC19" s="12">
        <v>2</v>
      </c>
      <c r="BD19" s="12">
        <v>2</v>
      </c>
      <c r="BE19" s="12">
        <v>1</v>
      </c>
      <c r="BF19" s="11">
        <v>2</v>
      </c>
      <c r="BG19" s="11">
        <v>3</v>
      </c>
      <c r="BH19" s="11">
        <v>2</v>
      </c>
      <c r="BI19" s="8"/>
      <c r="BJ19" s="10">
        <v>3</v>
      </c>
      <c r="BK19" s="10">
        <v>2</v>
      </c>
      <c r="BL19" s="10">
        <v>2</v>
      </c>
      <c r="BM19" s="12">
        <v>2</v>
      </c>
      <c r="BN19" s="12">
        <v>2</v>
      </c>
      <c r="BO19" s="12">
        <v>2</v>
      </c>
      <c r="BP19" s="11">
        <v>2</v>
      </c>
      <c r="BQ19" s="11">
        <v>2</v>
      </c>
      <c r="BR19" s="11">
        <v>1</v>
      </c>
      <c r="BS19" s="8"/>
      <c r="BT19" s="10">
        <v>2</v>
      </c>
      <c r="BU19" s="10">
        <v>2</v>
      </c>
      <c r="BV19" s="10">
        <v>2</v>
      </c>
      <c r="BW19" s="12">
        <v>2</v>
      </c>
      <c r="BX19" s="12">
        <v>3</v>
      </c>
      <c r="BY19" s="12">
        <v>2</v>
      </c>
      <c r="BZ19" s="11">
        <v>2</v>
      </c>
      <c r="CA19" s="11">
        <v>2</v>
      </c>
      <c r="CB19" s="11">
        <v>2</v>
      </c>
      <c r="CC19" s="9"/>
      <c r="CD19" s="10">
        <v>3</v>
      </c>
      <c r="CE19" s="10">
        <v>1</v>
      </c>
      <c r="CF19" s="10">
        <v>1</v>
      </c>
      <c r="CG19" s="12">
        <v>2</v>
      </c>
      <c r="CH19" s="12">
        <v>3</v>
      </c>
      <c r="CI19" s="12">
        <v>2</v>
      </c>
      <c r="CJ19" s="11">
        <v>2</v>
      </c>
      <c r="CK19" s="11">
        <v>2</v>
      </c>
      <c r="CL19" s="11">
        <v>2</v>
      </c>
      <c r="CM19" s="9"/>
      <c r="CN19" s="10">
        <v>2</v>
      </c>
      <c r="CO19" s="10">
        <v>2</v>
      </c>
      <c r="CP19" s="10">
        <v>2</v>
      </c>
      <c r="CQ19" s="12">
        <v>2</v>
      </c>
      <c r="CR19" s="12">
        <v>2</v>
      </c>
      <c r="CS19" s="12">
        <v>2</v>
      </c>
      <c r="CT19" s="11">
        <v>1</v>
      </c>
      <c r="CU19" s="11">
        <v>3</v>
      </c>
      <c r="CV19" s="11">
        <v>2</v>
      </c>
      <c r="CW19" s="9"/>
      <c r="CX19" s="10">
        <v>2</v>
      </c>
      <c r="CY19" s="10">
        <v>1</v>
      </c>
      <c r="CZ19" s="10">
        <v>2</v>
      </c>
      <c r="DA19" s="12">
        <v>2</v>
      </c>
      <c r="DB19" s="12">
        <v>2</v>
      </c>
      <c r="DC19" s="12">
        <v>2</v>
      </c>
      <c r="DD19" s="11">
        <v>2</v>
      </c>
      <c r="DE19" s="11">
        <v>2</v>
      </c>
      <c r="DF19" s="11">
        <v>2</v>
      </c>
      <c r="DG19" s="9"/>
      <c r="DH19" s="10">
        <v>2</v>
      </c>
      <c r="DI19" s="10">
        <v>2</v>
      </c>
      <c r="DJ19" s="10">
        <v>2</v>
      </c>
      <c r="DK19" s="12">
        <v>2</v>
      </c>
      <c r="DL19" s="12">
        <v>3</v>
      </c>
      <c r="DM19" s="12">
        <v>2</v>
      </c>
      <c r="DN19" s="11">
        <v>1</v>
      </c>
      <c r="DO19" s="11">
        <v>2</v>
      </c>
      <c r="DP19" s="11">
        <v>2</v>
      </c>
      <c r="DQ19" s="9"/>
      <c r="DR19" s="10">
        <v>2</v>
      </c>
      <c r="DS19" s="10">
        <v>2</v>
      </c>
      <c r="DT19" s="10">
        <v>2</v>
      </c>
      <c r="DU19" s="12">
        <v>2</v>
      </c>
      <c r="DV19" s="12">
        <v>2</v>
      </c>
      <c r="DW19" s="12">
        <v>2</v>
      </c>
      <c r="DX19" s="11">
        <v>2</v>
      </c>
      <c r="DY19" s="11">
        <v>3</v>
      </c>
      <c r="DZ19" s="11">
        <v>1</v>
      </c>
      <c r="EA19" s="9"/>
      <c r="EB19" s="10">
        <v>2</v>
      </c>
      <c r="EC19" s="10">
        <v>2</v>
      </c>
      <c r="ED19" s="10">
        <v>2</v>
      </c>
      <c r="EE19" s="12">
        <v>2</v>
      </c>
      <c r="EF19" s="12">
        <v>2</v>
      </c>
      <c r="EG19" s="12">
        <v>1</v>
      </c>
      <c r="EH19" s="11">
        <v>2</v>
      </c>
      <c r="EI19" s="11">
        <v>2</v>
      </c>
      <c r="EJ19" s="11">
        <v>6</v>
      </c>
      <c r="EK19" s="9"/>
      <c r="EL19" s="10">
        <v>5</v>
      </c>
      <c r="EM19" s="10">
        <v>2</v>
      </c>
      <c r="EN19" s="10">
        <v>2</v>
      </c>
      <c r="EO19" s="12">
        <v>2</v>
      </c>
      <c r="EP19" s="12">
        <v>2</v>
      </c>
      <c r="EQ19" s="12">
        <v>3</v>
      </c>
      <c r="ER19" s="11">
        <v>2</v>
      </c>
      <c r="ES19" s="11">
        <v>2</v>
      </c>
      <c r="ET19" s="11">
        <v>2</v>
      </c>
      <c r="EU19" s="9"/>
      <c r="EV19" s="10">
        <v>1</v>
      </c>
      <c r="EW19" s="10">
        <v>2</v>
      </c>
      <c r="EX19" s="10">
        <v>2</v>
      </c>
      <c r="EY19" s="12">
        <v>2</v>
      </c>
      <c r="EZ19" s="12">
        <v>2</v>
      </c>
      <c r="FA19" s="12">
        <v>2</v>
      </c>
      <c r="FB19" s="11">
        <v>1</v>
      </c>
      <c r="FC19" s="11">
        <v>3</v>
      </c>
      <c r="FD19" s="11">
        <v>3</v>
      </c>
      <c r="FE19" s="9"/>
      <c r="FF19" s="10">
        <v>2</v>
      </c>
      <c r="FG19" s="10">
        <v>2</v>
      </c>
      <c r="FH19" s="10">
        <v>2</v>
      </c>
      <c r="FI19" s="12">
        <v>2</v>
      </c>
      <c r="FJ19" s="12">
        <v>2</v>
      </c>
      <c r="FK19" s="12">
        <v>1</v>
      </c>
      <c r="FL19" s="11">
        <v>2</v>
      </c>
      <c r="FM19" s="11">
        <v>2</v>
      </c>
      <c r="FN19" s="11">
        <v>2</v>
      </c>
      <c r="FO19" s="9"/>
      <c r="FP19" s="10">
        <v>2</v>
      </c>
      <c r="FQ19" s="10">
        <v>2</v>
      </c>
      <c r="FR19" s="10">
        <v>2</v>
      </c>
      <c r="FS19" s="12">
        <v>3</v>
      </c>
      <c r="FT19" s="12">
        <v>3</v>
      </c>
      <c r="FU19" s="12">
        <v>4</v>
      </c>
      <c r="FV19" s="11">
        <v>2</v>
      </c>
      <c r="FW19" s="11">
        <v>2</v>
      </c>
      <c r="FX19" s="11">
        <v>2</v>
      </c>
      <c r="FY19" s="9"/>
      <c r="FZ19" s="10">
        <v>2</v>
      </c>
      <c r="GA19" s="10">
        <v>2</v>
      </c>
      <c r="GB19" s="10">
        <v>2</v>
      </c>
      <c r="GC19" s="12">
        <v>2</v>
      </c>
      <c r="GD19" s="12">
        <v>3</v>
      </c>
      <c r="GE19" s="12">
        <v>2</v>
      </c>
      <c r="GF19" s="11">
        <v>2</v>
      </c>
      <c r="GG19" s="11">
        <v>1</v>
      </c>
      <c r="GH19" s="11">
        <v>2</v>
      </c>
      <c r="GI19" s="9"/>
      <c r="GJ19" s="10">
        <v>2</v>
      </c>
      <c r="GK19" s="10">
        <v>2</v>
      </c>
      <c r="GL19" s="10">
        <v>3</v>
      </c>
      <c r="GM19" s="12">
        <v>2</v>
      </c>
      <c r="GN19" s="12">
        <v>2</v>
      </c>
      <c r="GO19" s="12">
        <v>2</v>
      </c>
      <c r="GP19" s="11">
        <v>1</v>
      </c>
      <c r="GQ19" s="11">
        <v>2</v>
      </c>
      <c r="GR19" s="11">
        <v>2</v>
      </c>
      <c r="GS19" s="8"/>
      <c r="GT19" s="10" t="s">
        <v>9</v>
      </c>
      <c r="GU19" s="10"/>
      <c r="GV19" s="10"/>
      <c r="GW19" s="12"/>
      <c r="GX19" s="12"/>
      <c r="GY19" s="12" t="s">
        <v>9</v>
      </c>
      <c r="GZ19" s="11" t="s">
        <v>9</v>
      </c>
      <c r="HA19" s="11" t="s">
        <v>9</v>
      </c>
      <c r="HB19" s="11"/>
      <c r="HD19" s="10">
        <v>2</v>
      </c>
      <c r="HE19" s="10">
        <v>2</v>
      </c>
      <c r="HF19" s="10">
        <v>2</v>
      </c>
      <c r="HG19" s="23">
        <v>2</v>
      </c>
      <c r="HH19" s="23">
        <v>2</v>
      </c>
      <c r="HI19" s="23">
        <v>2</v>
      </c>
      <c r="HJ19" s="11">
        <v>2</v>
      </c>
      <c r="HK19" s="11">
        <v>2</v>
      </c>
      <c r="HL19" s="11">
        <v>2</v>
      </c>
      <c r="HN19" s="10" t="s">
        <v>9</v>
      </c>
      <c r="HO19" s="10"/>
      <c r="HP19" s="10"/>
      <c r="HQ19" s="23" t="s">
        <v>9</v>
      </c>
      <c r="HR19" s="23"/>
      <c r="HS19" s="23"/>
      <c r="HT19" s="11" t="s">
        <v>9</v>
      </c>
      <c r="HU19" s="11"/>
      <c r="HV19" s="11"/>
      <c r="IA19" s="30">
        <f>COUNTIF(B19:HF19,IA10)</f>
        <v>19</v>
      </c>
      <c r="IB19" s="30">
        <f>COUNTIF(C19:HG19,IB10)</f>
        <v>143</v>
      </c>
      <c r="IC19" s="30">
        <f>COUNTIF(D19:HH19,IC10)</f>
        <v>18</v>
      </c>
      <c r="ID19" s="30">
        <f>COUNTIF(E19:HI19,ID10)</f>
        <v>1</v>
      </c>
      <c r="IE19" s="30">
        <f>COUNTIF(F19:HJ19,IE10)</f>
        <v>1</v>
      </c>
      <c r="IF19" s="30">
        <f>COUNTIF(G19:HZ19,IF10)</f>
        <v>1</v>
      </c>
      <c r="IG19" s="30">
        <f>COUNTIF(H19:IA19,IG10)</f>
        <v>0</v>
      </c>
    </row>
    <row r="20" spans="1:241">
      <c r="A20" s="8" t="s">
        <v>17</v>
      </c>
      <c r="B20" s="10">
        <v>3</v>
      </c>
      <c r="C20" s="10">
        <v>3</v>
      </c>
      <c r="D20" s="10">
        <v>3</v>
      </c>
      <c r="E20" s="12">
        <v>2</v>
      </c>
      <c r="F20" s="12">
        <v>1</v>
      </c>
      <c r="G20" s="12">
        <v>1</v>
      </c>
      <c r="H20" s="11">
        <v>5</v>
      </c>
      <c r="I20" s="11">
        <v>3</v>
      </c>
      <c r="J20" s="11">
        <v>2</v>
      </c>
      <c r="K20" s="8"/>
      <c r="L20" s="10">
        <v>3</v>
      </c>
      <c r="M20" s="10">
        <v>2</v>
      </c>
      <c r="N20" s="10">
        <v>1</v>
      </c>
      <c r="O20" s="12">
        <v>2</v>
      </c>
      <c r="P20" s="12">
        <v>3</v>
      </c>
      <c r="Q20" s="12">
        <v>4</v>
      </c>
      <c r="R20" s="11">
        <v>2</v>
      </c>
      <c r="S20" s="11">
        <v>2</v>
      </c>
      <c r="T20" s="11">
        <v>2</v>
      </c>
      <c r="U20" s="8"/>
      <c r="V20" s="10">
        <v>2</v>
      </c>
      <c r="W20" s="10">
        <v>1</v>
      </c>
      <c r="X20" s="10">
        <v>2</v>
      </c>
      <c r="Y20" s="12">
        <v>1</v>
      </c>
      <c r="Z20" s="12">
        <v>2</v>
      </c>
      <c r="AA20" s="12">
        <v>2</v>
      </c>
      <c r="AB20" s="11">
        <v>2</v>
      </c>
      <c r="AC20" s="11">
        <v>2</v>
      </c>
      <c r="AD20" s="11">
        <v>2</v>
      </c>
      <c r="AE20" s="8"/>
      <c r="AF20" s="10">
        <v>3</v>
      </c>
      <c r="AG20" s="10">
        <v>2</v>
      </c>
      <c r="AH20" s="10">
        <v>2</v>
      </c>
      <c r="AI20" s="12">
        <v>2</v>
      </c>
      <c r="AJ20" s="12">
        <v>3</v>
      </c>
      <c r="AK20" s="12">
        <v>1</v>
      </c>
      <c r="AL20" s="11">
        <v>2</v>
      </c>
      <c r="AM20" s="11">
        <v>3</v>
      </c>
      <c r="AN20" s="11">
        <v>2</v>
      </c>
      <c r="AO20" s="8"/>
      <c r="AP20" s="10">
        <v>2</v>
      </c>
      <c r="AQ20" s="10">
        <v>1</v>
      </c>
      <c r="AR20" s="10">
        <v>2</v>
      </c>
      <c r="AS20" s="12">
        <v>2</v>
      </c>
      <c r="AT20" s="12">
        <v>1</v>
      </c>
      <c r="AU20" s="12">
        <v>1</v>
      </c>
      <c r="AV20" s="11">
        <v>1</v>
      </c>
      <c r="AW20" s="11">
        <v>2</v>
      </c>
      <c r="AX20" s="11">
        <v>2</v>
      </c>
      <c r="AY20" s="8"/>
      <c r="AZ20" s="10">
        <v>2</v>
      </c>
      <c r="BA20" s="10">
        <v>2</v>
      </c>
      <c r="BB20" s="10">
        <v>2</v>
      </c>
      <c r="BC20" s="12">
        <v>5</v>
      </c>
      <c r="BD20" s="12">
        <v>3</v>
      </c>
      <c r="BE20" s="12">
        <v>5</v>
      </c>
      <c r="BF20" s="11">
        <v>1</v>
      </c>
      <c r="BG20" s="11">
        <v>2</v>
      </c>
      <c r="BH20" s="11">
        <v>2</v>
      </c>
      <c r="BI20" s="8"/>
      <c r="BJ20" s="10">
        <v>4</v>
      </c>
      <c r="BK20" s="10">
        <v>2</v>
      </c>
      <c r="BL20" s="10">
        <v>3</v>
      </c>
      <c r="BM20" s="12">
        <v>2</v>
      </c>
      <c r="BN20" s="12">
        <v>2</v>
      </c>
      <c r="BO20" s="12">
        <v>2</v>
      </c>
      <c r="BP20" s="11">
        <v>2</v>
      </c>
      <c r="BQ20" s="11">
        <v>2</v>
      </c>
      <c r="BR20" s="11">
        <v>1</v>
      </c>
      <c r="BS20" s="8"/>
      <c r="BT20" s="10">
        <v>2</v>
      </c>
      <c r="BU20" s="10">
        <v>3</v>
      </c>
      <c r="BV20" s="10">
        <v>3</v>
      </c>
      <c r="BW20" s="12">
        <v>3</v>
      </c>
      <c r="BX20" s="12">
        <v>2</v>
      </c>
      <c r="BY20" s="12">
        <v>2</v>
      </c>
      <c r="BZ20" s="11">
        <v>2</v>
      </c>
      <c r="CA20" s="11">
        <v>2</v>
      </c>
      <c r="CB20" s="11">
        <v>2</v>
      </c>
      <c r="CC20" s="9"/>
      <c r="CD20" s="10">
        <v>2</v>
      </c>
      <c r="CE20" s="10">
        <v>2</v>
      </c>
      <c r="CF20" s="10">
        <v>2</v>
      </c>
      <c r="CG20" s="12">
        <v>2</v>
      </c>
      <c r="CH20" s="12">
        <v>3</v>
      </c>
      <c r="CI20" s="12">
        <v>1</v>
      </c>
      <c r="CJ20" s="11">
        <v>2</v>
      </c>
      <c r="CK20" s="11">
        <v>3</v>
      </c>
      <c r="CL20" s="11">
        <v>2</v>
      </c>
      <c r="CM20" s="9"/>
      <c r="CN20" s="10">
        <v>2</v>
      </c>
      <c r="CO20" s="10">
        <v>2</v>
      </c>
      <c r="CP20" s="10">
        <v>2</v>
      </c>
      <c r="CQ20" s="12">
        <v>4</v>
      </c>
      <c r="CR20" s="12">
        <v>4</v>
      </c>
      <c r="CS20" s="12">
        <v>2</v>
      </c>
      <c r="CT20" s="11">
        <v>1</v>
      </c>
      <c r="CU20" s="11">
        <v>2</v>
      </c>
      <c r="CV20" s="11">
        <v>3</v>
      </c>
      <c r="CW20" s="9"/>
      <c r="CX20" s="10">
        <v>2</v>
      </c>
      <c r="CY20" s="10">
        <v>2</v>
      </c>
      <c r="CZ20" s="10">
        <v>4</v>
      </c>
      <c r="DA20" s="12">
        <v>2</v>
      </c>
      <c r="DB20" s="12">
        <v>2</v>
      </c>
      <c r="DC20" s="12">
        <v>3</v>
      </c>
      <c r="DD20" s="11">
        <v>2</v>
      </c>
      <c r="DE20" s="11">
        <v>2</v>
      </c>
      <c r="DF20" s="11">
        <v>2</v>
      </c>
      <c r="DG20" s="9"/>
      <c r="DH20" s="10">
        <v>2</v>
      </c>
      <c r="DI20" s="10">
        <v>2</v>
      </c>
      <c r="DJ20" s="10">
        <v>2</v>
      </c>
      <c r="DK20" s="12">
        <v>3</v>
      </c>
      <c r="DL20" s="12">
        <v>2</v>
      </c>
      <c r="DM20" s="12">
        <v>2</v>
      </c>
      <c r="DN20" s="11">
        <v>2</v>
      </c>
      <c r="DO20" s="11">
        <v>2</v>
      </c>
      <c r="DP20" s="11">
        <v>3</v>
      </c>
      <c r="DQ20" s="9"/>
      <c r="DR20" s="10">
        <v>2</v>
      </c>
      <c r="DS20" s="10">
        <v>3</v>
      </c>
      <c r="DT20" s="10">
        <v>3</v>
      </c>
      <c r="DU20" s="12">
        <v>3</v>
      </c>
      <c r="DV20" s="12">
        <v>4</v>
      </c>
      <c r="DW20" s="12">
        <v>2</v>
      </c>
      <c r="DX20" s="11">
        <v>2</v>
      </c>
      <c r="DY20" s="11">
        <v>2</v>
      </c>
      <c r="DZ20" s="11">
        <v>2</v>
      </c>
      <c r="EA20" s="9"/>
      <c r="EB20" s="10">
        <v>2</v>
      </c>
      <c r="EC20" s="10">
        <v>3</v>
      </c>
      <c r="ED20" s="10">
        <v>1</v>
      </c>
      <c r="EE20" s="12">
        <v>2</v>
      </c>
      <c r="EF20" s="12">
        <v>3</v>
      </c>
      <c r="EG20" s="12">
        <v>3</v>
      </c>
      <c r="EH20" s="11">
        <v>2</v>
      </c>
      <c r="EI20" s="11">
        <v>3</v>
      </c>
      <c r="EJ20" s="11">
        <v>3</v>
      </c>
      <c r="EK20" s="9"/>
      <c r="EL20" s="10">
        <v>2</v>
      </c>
      <c r="EM20" s="10">
        <v>2</v>
      </c>
      <c r="EN20" s="10">
        <v>2</v>
      </c>
      <c r="EO20" s="12">
        <v>2</v>
      </c>
      <c r="EP20" s="12">
        <v>2</v>
      </c>
      <c r="EQ20" s="12">
        <v>3</v>
      </c>
      <c r="ER20" s="11">
        <v>2</v>
      </c>
      <c r="ES20" s="11">
        <v>1</v>
      </c>
      <c r="ET20" s="11">
        <v>2</v>
      </c>
      <c r="EU20" s="9"/>
      <c r="EV20" s="10">
        <v>2</v>
      </c>
      <c r="EW20" s="10">
        <v>4</v>
      </c>
      <c r="EX20" s="10">
        <v>2</v>
      </c>
      <c r="EY20" s="12">
        <v>2</v>
      </c>
      <c r="EZ20" s="12">
        <v>3</v>
      </c>
      <c r="FA20" s="12">
        <v>3</v>
      </c>
      <c r="FB20" s="11">
        <v>2</v>
      </c>
      <c r="FC20" s="11">
        <v>4</v>
      </c>
      <c r="FD20" s="11">
        <v>2</v>
      </c>
      <c r="FE20" s="9"/>
      <c r="FF20" s="10">
        <v>3</v>
      </c>
      <c r="FG20" s="10">
        <v>2</v>
      </c>
      <c r="FH20" s="10">
        <v>3</v>
      </c>
      <c r="FI20" s="12">
        <v>2</v>
      </c>
      <c r="FJ20" s="12">
        <v>2</v>
      </c>
      <c r="FK20" s="12">
        <v>2</v>
      </c>
      <c r="FL20" s="11">
        <v>2</v>
      </c>
      <c r="FM20" s="11">
        <v>2</v>
      </c>
      <c r="FN20" s="11">
        <v>2</v>
      </c>
      <c r="FO20" s="9"/>
      <c r="FP20" s="10">
        <v>2</v>
      </c>
      <c r="FQ20" s="10">
        <v>2</v>
      </c>
      <c r="FR20" s="10">
        <v>2</v>
      </c>
      <c r="FS20" s="12">
        <v>1</v>
      </c>
      <c r="FT20" s="12">
        <v>2</v>
      </c>
      <c r="FU20" s="12">
        <v>2</v>
      </c>
      <c r="FV20" s="11">
        <v>1</v>
      </c>
      <c r="FW20" s="11">
        <v>2</v>
      </c>
      <c r="FX20" s="11">
        <v>4</v>
      </c>
      <c r="FY20" s="9"/>
      <c r="FZ20" s="10">
        <v>2</v>
      </c>
      <c r="GA20" s="10">
        <v>3</v>
      </c>
      <c r="GB20" s="10">
        <v>2</v>
      </c>
      <c r="GC20" s="12">
        <v>4</v>
      </c>
      <c r="GD20" s="12">
        <v>2</v>
      </c>
      <c r="GE20" s="12">
        <v>2</v>
      </c>
      <c r="GF20" s="11">
        <v>2</v>
      </c>
      <c r="GG20" s="11">
        <v>5</v>
      </c>
      <c r="GH20" s="11">
        <v>2</v>
      </c>
      <c r="GI20" s="9"/>
      <c r="GJ20" s="10">
        <v>2</v>
      </c>
      <c r="GK20" s="10">
        <v>2</v>
      </c>
      <c r="GL20" s="10">
        <v>2</v>
      </c>
      <c r="GM20" s="12">
        <v>3</v>
      </c>
      <c r="GN20" s="12">
        <v>2</v>
      </c>
      <c r="GO20" s="12">
        <v>1</v>
      </c>
      <c r="GP20" s="11">
        <v>2</v>
      </c>
      <c r="GQ20" s="11">
        <v>2</v>
      </c>
      <c r="GR20" s="11">
        <v>2</v>
      </c>
      <c r="GS20" s="8"/>
      <c r="GT20" s="10" t="s">
        <v>9</v>
      </c>
      <c r="GU20" s="10"/>
      <c r="GV20" s="10"/>
      <c r="GW20" s="12"/>
      <c r="GX20" s="12"/>
      <c r="GY20" s="12" t="s">
        <v>9</v>
      </c>
      <c r="GZ20" s="11" t="s">
        <v>9</v>
      </c>
      <c r="HA20" s="11" t="s">
        <v>9</v>
      </c>
      <c r="HB20" s="11" t="s">
        <v>9</v>
      </c>
      <c r="HD20" s="10">
        <v>2</v>
      </c>
      <c r="HE20" s="10">
        <v>2</v>
      </c>
      <c r="HF20" s="10">
        <v>2</v>
      </c>
      <c r="HG20" s="23">
        <v>4</v>
      </c>
      <c r="HH20" s="23">
        <v>5</v>
      </c>
      <c r="HI20" s="23">
        <v>5</v>
      </c>
      <c r="HJ20" s="11">
        <v>2</v>
      </c>
      <c r="HK20" s="11">
        <v>1</v>
      </c>
      <c r="HL20" s="11">
        <v>2</v>
      </c>
      <c r="HN20" s="10" t="s">
        <v>9</v>
      </c>
      <c r="HO20" s="10" t="s">
        <v>9</v>
      </c>
      <c r="HP20" s="10" t="s">
        <v>9</v>
      </c>
      <c r="HQ20" s="23" t="s">
        <v>9</v>
      </c>
      <c r="HR20" s="23" t="s">
        <v>9</v>
      </c>
      <c r="HS20" s="23" t="s">
        <v>9</v>
      </c>
      <c r="HT20" s="11" t="s">
        <v>9</v>
      </c>
      <c r="HU20" s="11" t="s">
        <v>9</v>
      </c>
      <c r="HV20" s="11" t="s">
        <v>9</v>
      </c>
      <c r="IA20" s="30">
        <f>COUNTIF(B20:HF20,IA10)</f>
        <v>19</v>
      </c>
      <c r="IB20" s="30">
        <f>COUNTIF(C20:HG20,IB10)</f>
        <v>115</v>
      </c>
      <c r="IC20" s="30">
        <f>COUNTIF(D20:HH20,IC10)</f>
        <v>33</v>
      </c>
      <c r="ID20" s="30">
        <f>COUNTIF(E20:HI20,ID10)</f>
        <v>11</v>
      </c>
      <c r="IE20" s="30">
        <f>COUNTIF(F20:HJ20,IE10)</f>
        <v>6</v>
      </c>
      <c r="IF20" s="30">
        <f>COUNTIF(G20:HZ20,IF10)</f>
        <v>0</v>
      </c>
      <c r="IG20" s="30">
        <f>COUNTIF(H20:IA20,IG10)</f>
        <v>0</v>
      </c>
    </row>
    <row r="21" spans="1:241">
      <c r="A21" s="8" t="s">
        <v>18</v>
      </c>
      <c r="B21" s="10">
        <v>1</v>
      </c>
      <c r="C21" s="10">
        <v>2</v>
      </c>
      <c r="D21" s="10">
        <v>1</v>
      </c>
      <c r="E21" s="12">
        <v>2</v>
      </c>
      <c r="F21" s="12">
        <v>2</v>
      </c>
      <c r="G21" s="12">
        <v>1</v>
      </c>
      <c r="H21" s="11">
        <v>2</v>
      </c>
      <c r="I21" s="11">
        <v>2</v>
      </c>
      <c r="J21" s="11">
        <v>2</v>
      </c>
      <c r="K21" s="13"/>
      <c r="L21" s="10">
        <v>2</v>
      </c>
      <c r="M21" s="10">
        <v>2</v>
      </c>
      <c r="N21" s="10">
        <v>1</v>
      </c>
      <c r="O21" s="12">
        <v>2</v>
      </c>
      <c r="P21" s="12">
        <v>2</v>
      </c>
      <c r="Q21" s="12">
        <v>2</v>
      </c>
      <c r="R21" s="11">
        <v>2</v>
      </c>
      <c r="S21" s="11">
        <v>1</v>
      </c>
      <c r="T21" s="11">
        <v>2</v>
      </c>
      <c r="U21" s="13"/>
      <c r="V21" s="10">
        <v>2</v>
      </c>
      <c r="W21" s="10">
        <v>2</v>
      </c>
      <c r="X21" s="10">
        <v>2</v>
      </c>
      <c r="Y21" s="12">
        <v>2</v>
      </c>
      <c r="Z21" s="12">
        <v>2</v>
      </c>
      <c r="AA21" s="12">
        <v>2</v>
      </c>
      <c r="AB21" s="11">
        <v>2</v>
      </c>
      <c r="AC21" s="11">
        <v>2</v>
      </c>
      <c r="AD21" s="11">
        <v>1</v>
      </c>
      <c r="AE21" s="13"/>
      <c r="AF21" s="10">
        <v>2</v>
      </c>
      <c r="AG21" s="10">
        <v>2</v>
      </c>
      <c r="AH21" s="10">
        <v>2</v>
      </c>
      <c r="AI21" s="12">
        <v>2</v>
      </c>
      <c r="AJ21" s="12">
        <v>1</v>
      </c>
      <c r="AK21" s="12">
        <v>2</v>
      </c>
      <c r="AL21" s="11">
        <v>2</v>
      </c>
      <c r="AM21" s="11">
        <v>2</v>
      </c>
      <c r="AN21" s="11">
        <v>2</v>
      </c>
      <c r="AO21" s="13"/>
      <c r="AP21" s="10">
        <v>2</v>
      </c>
      <c r="AQ21" s="10">
        <v>2</v>
      </c>
      <c r="AR21" s="10">
        <v>2</v>
      </c>
      <c r="AS21" s="12">
        <v>2</v>
      </c>
      <c r="AT21" s="12">
        <v>2</v>
      </c>
      <c r="AU21" s="12">
        <v>1</v>
      </c>
      <c r="AV21" s="11">
        <v>2</v>
      </c>
      <c r="AW21" s="11">
        <v>2</v>
      </c>
      <c r="AX21" s="11">
        <v>2</v>
      </c>
      <c r="AY21" s="13"/>
      <c r="AZ21" s="10">
        <v>2</v>
      </c>
      <c r="BA21" s="10">
        <v>2</v>
      </c>
      <c r="BB21" s="10">
        <v>2</v>
      </c>
      <c r="BC21" s="12">
        <v>2</v>
      </c>
      <c r="BD21" s="12">
        <v>2</v>
      </c>
      <c r="BE21" s="12">
        <v>2</v>
      </c>
      <c r="BF21" s="11">
        <v>2</v>
      </c>
      <c r="BG21" s="11">
        <v>1</v>
      </c>
      <c r="BH21" s="11">
        <v>2</v>
      </c>
      <c r="BI21" s="13"/>
      <c r="BJ21" s="10">
        <v>1</v>
      </c>
      <c r="BK21" s="10">
        <v>2</v>
      </c>
      <c r="BL21" s="10">
        <v>4</v>
      </c>
      <c r="BM21" s="12">
        <v>2</v>
      </c>
      <c r="BN21" s="12">
        <v>2</v>
      </c>
      <c r="BO21" s="12">
        <v>1</v>
      </c>
      <c r="BP21" s="11">
        <v>1</v>
      </c>
      <c r="BQ21" s="11">
        <v>2</v>
      </c>
      <c r="BR21" s="11">
        <v>2</v>
      </c>
      <c r="BS21" s="13"/>
      <c r="BT21" s="10">
        <v>1</v>
      </c>
      <c r="BU21" s="10">
        <v>1</v>
      </c>
      <c r="BV21" s="10">
        <v>2</v>
      </c>
      <c r="BW21" s="12">
        <v>2</v>
      </c>
      <c r="BX21" s="12">
        <v>2</v>
      </c>
      <c r="BY21" s="12">
        <v>3</v>
      </c>
      <c r="BZ21" s="11">
        <v>2</v>
      </c>
      <c r="CA21" s="11">
        <v>2</v>
      </c>
      <c r="CB21" s="11">
        <v>2</v>
      </c>
      <c r="CC21" s="9"/>
      <c r="CD21" s="10">
        <v>2</v>
      </c>
      <c r="CE21" s="10">
        <v>3</v>
      </c>
      <c r="CF21" s="10">
        <v>2</v>
      </c>
      <c r="CG21" s="12">
        <v>1</v>
      </c>
      <c r="CH21" s="12">
        <v>1</v>
      </c>
      <c r="CI21" s="12">
        <v>1</v>
      </c>
      <c r="CJ21" s="11">
        <v>2</v>
      </c>
      <c r="CK21" s="11">
        <v>1</v>
      </c>
      <c r="CL21" s="11">
        <v>3</v>
      </c>
      <c r="CM21" s="9"/>
      <c r="CN21" s="10">
        <v>2</v>
      </c>
      <c r="CO21" s="10">
        <v>3</v>
      </c>
      <c r="CP21" s="10">
        <v>1</v>
      </c>
      <c r="CQ21" s="12">
        <v>2</v>
      </c>
      <c r="CR21" s="12">
        <v>3</v>
      </c>
      <c r="CS21" s="12">
        <v>2</v>
      </c>
      <c r="CT21" s="11">
        <v>2</v>
      </c>
      <c r="CU21" s="11">
        <v>2</v>
      </c>
      <c r="CV21" s="11">
        <v>2</v>
      </c>
      <c r="CW21" s="9"/>
      <c r="CX21" s="10">
        <v>1</v>
      </c>
      <c r="CY21" s="10">
        <v>2</v>
      </c>
      <c r="CZ21" s="10">
        <v>1</v>
      </c>
      <c r="DA21" s="12">
        <v>2</v>
      </c>
      <c r="DB21" s="12">
        <v>2</v>
      </c>
      <c r="DC21" s="12">
        <v>1</v>
      </c>
      <c r="DD21" s="11">
        <v>3</v>
      </c>
      <c r="DE21" s="11">
        <v>2</v>
      </c>
      <c r="DF21" s="11">
        <v>2</v>
      </c>
      <c r="DG21" s="9"/>
      <c r="DH21" s="10">
        <v>2</v>
      </c>
      <c r="DI21" s="10">
        <v>2</v>
      </c>
      <c r="DJ21" s="10">
        <v>1</v>
      </c>
      <c r="DK21" s="12">
        <v>2</v>
      </c>
      <c r="DL21" s="12">
        <v>2</v>
      </c>
      <c r="DM21" s="12">
        <v>2</v>
      </c>
      <c r="DN21" s="11">
        <v>2</v>
      </c>
      <c r="DO21" s="11">
        <v>1</v>
      </c>
      <c r="DP21" s="11">
        <v>1</v>
      </c>
      <c r="DQ21" s="9"/>
      <c r="DR21" s="10">
        <v>2</v>
      </c>
      <c r="DS21" s="10">
        <v>2</v>
      </c>
      <c r="DT21" s="10">
        <v>1</v>
      </c>
      <c r="DU21" s="12">
        <v>2</v>
      </c>
      <c r="DV21" s="12">
        <v>2</v>
      </c>
      <c r="DW21" s="12">
        <v>2</v>
      </c>
      <c r="DX21" s="11">
        <v>2</v>
      </c>
      <c r="DY21" s="11">
        <v>2</v>
      </c>
      <c r="DZ21" s="11">
        <v>2</v>
      </c>
      <c r="EA21" s="9"/>
      <c r="EB21" s="10">
        <v>2</v>
      </c>
      <c r="EC21" s="10">
        <v>2</v>
      </c>
      <c r="ED21" s="10">
        <v>2</v>
      </c>
      <c r="EE21" s="12">
        <v>2</v>
      </c>
      <c r="EF21" s="12">
        <v>2</v>
      </c>
      <c r="EG21" s="12">
        <v>2</v>
      </c>
      <c r="EH21" s="11">
        <v>2</v>
      </c>
      <c r="EI21" s="11">
        <v>2</v>
      </c>
      <c r="EJ21" s="11">
        <v>2</v>
      </c>
      <c r="EK21" s="9"/>
      <c r="EL21" s="10">
        <v>2</v>
      </c>
      <c r="EM21" s="10">
        <v>2</v>
      </c>
      <c r="EN21" s="10">
        <v>1</v>
      </c>
      <c r="EO21" s="12">
        <v>2</v>
      </c>
      <c r="EP21" s="12">
        <v>2</v>
      </c>
      <c r="EQ21" s="12">
        <v>3</v>
      </c>
      <c r="ER21" s="11">
        <v>1</v>
      </c>
      <c r="ES21" s="11">
        <v>2</v>
      </c>
      <c r="ET21" s="11">
        <v>2</v>
      </c>
      <c r="EU21" s="9"/>
      <c r="EV21" s="10">
        <v>2</v>
      </c>
      <c r="EW21" s="10">
        <v>2</v>
      </c>
      <c r="EX21" s="10">
        <v>3</v>
      </c>
      <c r="EY21" s="12">
        <v>2</v>
      </c>
      <c r="EZ21" s="12">
        <v>2</v>
      </c>
      <c r="FA21" s="12">
        <v>2</v>
      </c>
      <c r="FB21" s="11">
        <v>1</v>
      </c>
      <c r="FC21" s="11">
        <v>2</v>
      </c>
      <c r="FD21" s="11">
        <v>1</v>
      </c>
      <c r="FE21" s="9"/>
      <c r="FF21" s="10">
        <v>2</v>
      </c>
      <c r="FG21" s="10">
        <v>1</v>
      </c>
      <c r="FH21" s="10">
        <v>2</v>
      </c>
      <c r="FI21" s="12">
        <v>1</v>
      </c>
      <c r="FJ21" s="12">
        <v>2</v>
      </c>
      <c r="FK21" s="12">
        <v>2</v>
      </c>
      <c r="FL21" s="11">
        <v>2</v>
      </c>
      <c r="FM21" s="11">
        <v>2</v>
      </c>
      <c r="FN21" s="11">
        <v>2</v>
      </c>
      <c r="FO21" s="9"/>
      <c r="FP21" s="10">
        <v>2</v>
      </c>
      <c r="FQ21" s="10">
        <v>3</v>
      </c>
      <c r="FR21" s="10">
        <v>2</v>
      </c>
      <c r="FS21" s="12">
        <v>1</v>
      </c>
      <c r="FT21" s="12">
        <v>2</v>
      </c>
      <c r="FU21" s="12">
        <v>2</v>
      </c>
      <c r="FV21" s="11">
        <v>2</v>
      </c>
      <c r="FW21" s="11">
        <v>2</v>
      </c>
      <c r="FX21" s="11">
        <v>2</v>
      </c>
      <c r="FY21" s="9"/>
      <c r="FZ21" s="10">
        <v>2</v>
      </c>
      <c r="GA21" s="10">
        <v>2</v>
      </c>
      <c r="GB21" s="10">
        <v>2</v>
      </c>
      <c r="GC21" s="12">
        <v>2</v>
      </c>
      <c r="GD21" s="12">
        <v>2</v>
      </c>
      <c r="GE21" s="12">
        <v>2</v>
      </c>
      <c r="GF21" s="11">
        <v>2</v>
      </c>
      <c r="GG21" s="11">
        <v>2</v>
      </c>
      <c r="GH21" s="11">
        <v>2</v>
      </c>
      <c r="GI21" s="9"/>
      <c r="GJ21" s="10">
        <v>2</v>
      </c>
      <c r="GK21" s="10">
        <v>3</v>
      </c>
      <c r="GL21" s="10">
        <v>2</v>
      </c>
      <c r="GM21" s="12">
        <v>2</v>
      </c>
      <c r="GN21" s="12">
        <v>1</v>
      </c>
      <c r="GO21" s="12">
        <v>1</v>
      </c>
      <c r="GP21" s="11">
        <v>1</v>
      </c>
      <c r="GQ21" s="11">
        <v>2</v>
      </c>
      <c r="GR21" s="11">
        <v>2</v>
      </c>
      <c r="GS21" s="13"/>
      <c r="GT21" s="10" t="s">
        <v>9</v>
      </c>
      <c r="GU21" s="10"/>
      <c r="GV21" s="10"/>
      <c r="GW21" s="12"/>
      <c r="GX21" s="12"/>
      <c r="GY21" s="12" t="s">
        <v>9</v>
      </c>
      <c r="GZ21" s="11" t="s">
        <v>9</v>
      </c>
      <c r="HA21" s="11" t="s">
        <v>9</v>
      </c>
      <c r="HB21" s="11"/>
      <c r="HD21" s="10">
        <v>1</v>
      </c>
      <c r="HE21" s="10">
        <v>1</v>
      </c>
      <c r="HF21" s="10">
        <v>2</v>
      </c>
      <c r="HG21" s="23">
        <v>2</v>
      </c>
      <c r="HH21" s="23">
        <v>2</v>
      </c>
      <c r="HI21" s="23">
        <v>2</v>
      </c>
      <c r="HJ21" s="11">
        <v>2</v>
      </c>
      <c r="HK21" s="11">
        <v>1</v>
      </c>
      <c r="HL21" s="11">
        <v>2</v>
      </c>
      <c r="HN21" s="10" t="s">
        <v>9</v>
      </c>
      <c r="HO21" s="10"/>
      <c r="HP21" s="10"/>
      <c r="HQ21" s="23" t="s">
        <v>9</v>
      </c>
      <c r="HR21" s="23"/>
      <c r="HS21" s="23"/>
      <c r="HT21" s="11" t="s">
        <v>9</v>
      </c>
      <c r="HU21" s="11"/>
      <c r="HV21" s="11"/>
      <c r="IA21" s="30">
        <f>COUNTIF(B21:HF21,IA10)</f>
        <v>38</v>
      </c>
      <c r="IB21" s="30">
        <f>COUNTIF(C21:HG21,IB10)</f>
        <v>135</v>
      </c>
      <c r="IC21" s="30">
        <f>COUNTIF(D21:HH21,IC10)</f>
        <v>10</v>
      </c>
      <c r="ID21" s="30">
        <f>COUNTIF(E21:HI21,ID10)</f>
        <v>1</v>
      </c>
      <c r="IE21" s="30">
        <f>COUNTIF(F21:HJ21,IE10)</f>
        <v>0</v>
      </c>
      <c r="IF21" s="30">
        <f>COUNTIF(G21:HZ21,IF10)</f>
        <v>0</v>
      </c>
      <c r="IG21" s="30">
        <f>COUNTIF(H21:IA21,IG10)</f>
        <v>0</v>
      </c>
    </row>
    <row r="22" spans="1:241">
      <c r="A22" s="8" t="s">
        <v>19</v>
      </c>
      <c r="B22" s="10">
        <v>1</v>
      </c>
      <c r="C22" s="10">
        <v>1</v>
      </c>
      <c r="D22" s="10">
        <v>1</v>
      </c>
      <c r="E22" s="12">
        <v>1</v>
      </c>
      <c r="F22" s="12">
        <v>2</v>
      </c>
      <c r="G22" s="12">
        <v>1</v>
      </c>
      <c r="H22" s="11">
        <v>1</v>
      </c>
      <c r="I22" s="11">
        <v>1</v>
      </c>
      <c r="J22" s="11">
        <v>1</v>
      </c>
      <c r="K22" s="13"/>
      <c r="L22" s="10">
        <v>1</v>
      </c>
      <c r="M22" s="10">
        <v>1</v>
      </c>
      <c r="N22" s="10">
        <v>1</v>
      </c>
      <c r="O22" s="12">
        <v>3</v>
      </c>
      <c r="P22" s="12">
        <v>2</v>
      </c>
      <c r="Q22" s="12">
        <v>1</v>
      </c>
      <c r="R22" s="11">
        <v>2</v>
      </c>
      <c r="S22" s="11">
        <v>1</v>
      </c>
      <c r="T22" s="11">
        <v>1</v>
      </c>
      <c r="U22" s="13"/>
      <c r="V22" s="10">
        <v>1</v>
      </c>
      <c r="W22" s="10">
        <v>1</v>
      </c>
      <c r="X22" s="10">
        <v>1</v>
      </c>
      <c r="Y22" s="12">
        <v>2</v>
      </c>
      <c r="Z22" s="12">
        <v>1</v>
      </c>
      <c r="AA22" s="12">
        <v>1</v>
      </c>
      <c r="AB22" s="11">
        <v>1</v>
      </c>
      <c r="AC22" s="11">
        <v>1</v>
      </c>
      <c r="AD22" s="11">
        <v>1</v>
      </c>
      <c r="AE22" s="13"/>
      <c r="AF22" s="10">
        <v>1</v>
      </c>
      <c r="AG22" s="10">
        <v>1</v>
      </c>
      <c r="AH22" s="10">
        <v>2</v>
      </c>
      <c r="AI22" s="12">
        <v>1</v>
      </c>
      <c r="AJ22" s="12">
        <v>1</v>
      </c>
      <c r="AK22" s="12">
        <v>1</v>
      </c>
      <c r="AL22" s="11">
        <v>1</v>
      </c>
      <c r="AM22" s="11">
        <v>2</v>
      </c>
      <c r="AN22" s="11">
        <v>1</v>
      </c>
      <c r="AO22" s="13"/>
      <c r="AP22" s="10">
        <v>1</v>
      </c>
      <c r="AQ22" s="10">
        <v>1</v>
      </c>
      <c r="AR22" s="10">
        <v>1</v>
      </c>
      <c r="AS22" s="12">
        <v>1</v>
      </c>
      <c r="AT22" s="12">
        <v>1</v>
      </c>
      <c r="AU22" s="12">
        <v>1</v>
      </c>
      <c r="AV22" s="11">
        <v>1</v>
      </c>
      <c r="AW22" s="11">
        <v>2</v>
      </c>
      <c r="AX22" s="11">
        <v>1</v>
      </c>
      <c r="AY22" s="13"/>
      <c r="AZ22" s="10">
        <v>1</v>
      </c>
      <c r="BA22" s="10">
        <v>1</v>
      </c>
      <c r="BB22" s="10">
        <v>1</v>
      </c>
      <c r="BC22" s="12">
        <v>1</v>
      </c>
      <c r="BD22" s="12">
        <v>1</v>
      </c>
      <c r="BE22" s="12">
        <v>1</v>
      </c>
      <c r="BF22" s="11">
        <v>1</v>
      </c>
      <c r="BG22" s="11">
        <v>1</v>
      </c>
      <c r="BH22" s="11">
        <v>1</v>
      </c>
      <c r="BI22" s="13"/>
      <c r="BJ22" s="10">
        <v>4</v>
      </c>
      <c r="BK22" s="10">
        <v>2</v>
      </c>
      <c r="BL22" s="10">
        <v>2</v>
      </c>
      <c r="BM22" s="12">
        <v>1</v>
      </c>
      <c r="BN22" s="12">
        <v>1</v>
      </c>
      <c r="BO22" s="12">
        <v>1</v>
      </c>
      <c r="BP22" s="11">
        <v>1</v>
      </c>
      <c r="BQ22" s="11">
        <v>1</v>
      </c>
      <c r="BR22" s="11">
        <v>1</v>
      </c>
      <c r="BS22" s="13"/>
      <c r="BT22" s="10">
        <v>1</v>
      </c>
      <c r="BU22" s="10">
        <v>1</v>
      </c>
      <c r="BV22" s="10">
        <v>1</v>
      </c>
      <c r="BW22" s="12">
        <v>1</v>
      </c>
      <c r="BX22" s="12">
        <v>1</v>
      </c>
      <c r="BY22" s="12">
        <v>1</v>
      </c>
      <c r="BZ22" s="11">
        <v>2</v>
      </c>
      <c r="CA22" s="11">
        <v>2</v>
      </c>
      <c r="CB22" s="11">
        <v>1</v>
      </c>
      <c r="CC22" s="9"/>
      <c r="CD22" s="10">
        <v>1</v>
      </c>
      <c r="CE22" s="10">
        <v>1</v>
      </c>
      <c r="CF22" s="10">
        <v>1</v>
      </c>
      <c r="CG22" s="12">
        <v>1</v>
      </c>
      <c r="CH22" s="12">
        <v>1</v>
      </c>
      <c r="CI22" s="12">
        <v>1</v>
      </c>
      <c r="CJ22" s="11">
        <v>1</v>
      </c>
      <c r="CK22" s="11">
        <v>1</v>
      </c>
      <c r="CL22" s="11">
        <v>1</v>
      </c>
      <c r="CM22" s="9"/>
      <c r="CN22" s="10">
        <v>2</v>
      </c>
      <c r="CO22" s="10">
        <v>1</v>
      </c>
      <c r="CP22" s="10">
        <v>1</v>
      </c>
      <c r="CQ22" s="12">
        <v>2</v>
      </c>
      <c r="CR22" s="12">
        <v>1</v>
      </c>
      <c r="CS22" s="12">
        <v>1</v>
      </c>
      <c r="CT22" s="11">
        <v>2</v>
      </c>
      <c r="CU22" s="11">
        <v>2</v>
      </c>
      <c r="CV22" s="11">
        <v>2</v>
      </c>
      <c r="CW22" s="9"/>
      <c r="CX22" s="10">
        <v>2</v>
      </c>
      <c r="CY22" s="10">
        <v>1</v>
      </c>
      <c r="CZ22" s="10">
        <v>1</v>
      </c>
      <c r="DA22" s="12">
        <v>1</v>
      </c>
      <c r="DB22" s="12">
        <v>1</v>
      </c>
      <c r="DC22" s="12">
        <v>1</v>
      </c>
      <c r="DD22" s="11">
        <v>1</v>
      </c>
      <c r="DE22" s="11">
        <v>1</v>
      </c>
      <c r="DF22" s="11">
        <v>1</v>
      </c>
      <c r="DG22" s="9"/>
      <c r="DH22" s="10">
        <v>1</v>
      </c>
      <c r="DI22" s="10">
        <v>1</v>
      </c>
      <c r="DJ22" s="10">
        <v>1</v>
      </c>
      <c r="DK22" s="12">
        <v>1</v>
      </c>
      <c r="DL22" s="12">
        <v>1</v>
      </c>
      <c r="DM22" s="12">
        <v>1</v>
      </c>
      <c r="DN22" s="11">
        <v>1</v>
      </c>
      <c r="DO22" s="11">
        <v>1</v>
      </c>
      <c r="DP22" s="11">
        <v>1</v>
      </c>
      <c r="DQ22" s="9"/>
      <c r="DR22" s="10">
        <v>1</v>
      </c>
      <c r="DS22" s="10">
        <v>1</v>
      </c>
      <c r="DT22" s="10">
        <v>1</v>
      </c>
      <c r="DU22" s="12">
        <v>1</v>
      </c>
      <c r="DV22" s="12">
        <v>1</v>
      </c>
      <c r="DW22" s="12">
        <v>1</v>
      </c>
      <c r="DX22" s="11">
        <v>1</v>
      </c>
      <c r="DY22" s="11">
        <v>1</v>
      </c>
      <c r="DZ22" s="11">
        <v>1</v>
      </c>
      <c r="EA22" s="9"/>
      <c r="EB22" s="10">
        <v>1</v>
      </c>
      <c r="EC22" s="10">
        <v>1</v>
      </c>
      <c r="ED22" s="10">
        <v>1</v>
      </c>
      <c r="EE22" s="12">
        <v>1</v>
      </c>
      <c r="EF22" s="12">
        <v>1</v>
      </c>
      <c r="EG22" s="12">
        <v>1</v>
      </c>
      <c r="EH22" s="11">
        <v>1</v>
      </c>
      <c r="EI22" s="11">
        <v>1</v>
      </c>
      <c r="EJ22" s="11">
        <v>1</v>
      </c>
      <c r="EK22" s="9"/>
      <c r="EL22" s="10">
        <v>1</v>
      </c>
      <c r="EM22" s="10">
        <v>2</v>
      </c>
      <c r="EN22" s="10">
        <v>2</v>
      </c>
      <c r="EO22" s="12">
        <v>1</v>
      </c>
      <c r="EP22" s="12">
        <v>1</v>
      </c>
      <c r="EQ22" s="12">
        <v>2</v>
      </c>
      <c r="ER22" s="11">
        <v>1</v>
      </c>
      <c r="ES22" s="11">
        <v>1</v>
      </c>
      <c r="ET22" s="11">
        <v>1</v>
      </c>
      <c r="EU22" s="9"/>
      <c r="EV22" s="10">
        <v>1</v>
      </c>
      <c r="EW22" s="10">
        <v>1</v>
      </c>
      <c r="EX22" s="10">
        <v>1</v>
      </c>
      <c r="EY22" s="12">
        <v>1</v>
      </c>
      <c r="EZ22" s="12">
        <v>1</v>
      </c>
      <c r="FA22" s="12">
        <v>1</v>
      </c>
      <c r="FB22" s="11">
        <v>1</v>
      </c>
      <c r="FC22" s="11">
        <v>2</v>
      </c>
      <c r="FD22" s="11">
        <v>1</v>
      </c>
      <c r="FE22" s="9"/>
      <c r="FF22" s="10">
        <v>1</v>
      </c>
      <c r="FG22" s="10">
        <v>1</v>
      </c>
      <c r="FH22" s="10">
        <v>1</v>
      </c>
      <c r="FI22" s="12">
        <v>1</v>
      </c>
      <c r="FJ22" s="12">
        <v>1</v>
      </c>
      <c r="FK22" s="12">
        <v>1</v>
      </c>
      <c r="FL22" s="11">
        <v>1</v>
      </c>
      <c r="FM22" s="11">
        <v>1</v>
      </c>
      <c r="FN22" s="11">
        <v>2</v>
      </c>
      <c r="FO22" s="9"/>
      <c r="FP22" s="10">
        <v>2</v>
      </c>
      <c r="FQ22" s="10">
        <v>1</v>
      </c>
      <c r="FR22" s="10">
        <v>1</v>
      </c>
      <c r="FS22" s="12">
        <v>2</v>
      </c>
      <c r="FT22" s="12">
        <v>1</v>
      </c>
      <c r="FU22" s="12">
        <v>2</v>
      </c>
      <c r="FV22" s="11">
        <v>2</v>
      </c>
      <c r="FW22" s="11">
        <v>2</v>
      </c>
      <c r="FX22" s="11">
        <v>3</v>
      </c>
      <c r="FY22" s="9"/>
      <c r="FZ22" s="10">
        <v>1</v>
      </c>
      <c r="GA22" s="10">
        <v>1</v>
      </c>
      <c r="GB22" s="10">
        <v>1</v>
      </c>
      <c r="GC22" s="12">
        <v>1</v>
      </c>
      <c r="GD22" s="12">
        <v>1</v>
      </c>
      <c r="GE22" s="12">
        <v>1</v>
      </c>
      <c r="GF22" s="11">
        <v>2</v>
      </c>
      <c r="GG22" s="11">
        <v>1</v>
      </c>
      <c r="GH22" s="11">
        <v>1</v>
      </c>
      <c r="GI22" s="9"/>
      <c r="GJ22" s="10">
        <v>1</v>
      </c>
      <c r="GK22" s="10">
        <v>1</v>
      </c>
      <c r="GL22" s="10">
        <v>2</v>
      </c>
      <c r="GM22" s="12">
        <v>1</v>
      </c>
      <c r="GN22" s="12">
        <v>1</v>
      </c>
      <c r="GO22" s="12">
        <v>3</v>
      </c>
      <c r="GP22" s="11">
        <v>1</v>
      </c>
      <c r="GQ22" s="11">
        <v>1</v>
      </c>
      <c r="GR22" s="11">
        <v>1</v>
      </c>
      <c r="GS22" s="13"/>
      <c r="GT22" s="10" t="s">
        <v>9</v>
      </c>
      <c r="GU22" s="10"/>
      <c r="GV22" s="10"/>
      <c r="GW22" s="12"/>
      <c r="GX22" s="12"/>
      <c r="GY22" s="12" t="s">
        <v>9</v>
      </c>
      <c r="GZ22" s="11" t="s">
        <v>9</v>
      </c>
      <c r="HA22" s="11" t="s">
        <v>9</v>
      </c>
      <c r="HB22" s="11" t="s">
        <v>9</v>
      </c>
      <c r="HD22" s="10">
        <v>1</v>
      </c>
      <c r="HE22" s="10">
        <v>1</v>
      </c>
      <c r="HF22" s="10">
        <v>1</v>
      </c>
      <c r="HG22" s="23">
        <v>1</v>
      </c>
      <c r="HH22" s="23">
        <v>1</v>
      </c>
      <c r="HI22" s="23">
        <v>1</v>
      </c>
      <c r="HJ22" s="11">
        <v>1</v>
      </c>
      <c r="HK22" s="11">
        <v>1</v>
      </c>
      <c r="HL22" s="11">
        <v>1</v>
      </c>
      <c r="HN22" s="10" t="s">
        <v>9</v>
      </c>
      <c r="HO22" s="10" t="s">
        <v>9</v>
      </c>
      <c r="HP22" s="10" t="s">
        <v>9</v>
      </c>
      <c r="HQ22" s="23" t="s">
        <v>9</v>
      </c>
      <c r="HR22" s="23" t="s">
        <v>9</v>
      </c>
      <c r="HS22" s="23" t="s">
        <v>9</v>
      </c>
      <c r="HT22" s="11" t="s">
        <v>9</v>
      </c>
      <c r="HU22" s="11" t="s">
        <v>9</v>
      </c>
      <c r="HV22" s="11" t="s">
        <v>9</v>
      </c>
      <c r="IA22" s="30">
        <f>COUNTIF(B22:HF22,IA10)</f>
        <v>150</v>
      </c>
      <c r="IB22" s="30">
        <f>COUNTIF(C22:HG22,IB10)</f>
        <v>29</v>
      </c>
      <c r="IC22" s="30">
        <f>COUNTIF(D22:HH22,IC10)</f>
        <v>3</v>
      </c>
      <c r="ID22" s="30">
        <f>COUNTIF(E22:HI22,ID10)</f>
        <v>1</v>
      </c>
      <c r="IE22" s="30">
        <f>COUNTIF(F22:HJ22,IE10)</f>
        <v>0</v>
      </c>
      <c r="IF22" s="30">
        <f>COUNTIF(G22:HZ22,IF10)</f>
        <v>0</v>
      </c>
      <c r="IG22" s="30">
        <f>COUNTIF(H22:IA22,IG10)</f>
        <v>0</v>
      </c>
    </row>
    <row r="23" spans="1:241">
      <c r="A23" s="8" t="s">
        <v>20</v>
      </c>
      <c r="B23" s="10">
        <v>1</v>
      </c>
      <c r="C23" s="10">
        <v>2</v>
      </c>
      <c r="D23" s="10">
        <v>1</v>
      </c>
      <c r="E23" s="12">
        <v>2</v>
      </c>
      <c r="F23" s="12">
        <v>2</v>
      </c>
      <c r="G23" s="12">
        <v>1</v>
      </c>
      <c r="H23" s="11">
        <v>2</v>
      </c>
      <c r="I23" s="11">
        <v>2</v>
      </c>
      <c r="J23" s="11">
        <v>2</v>
      </c>
      <c r="K23" s="13"/>
      <c r="L23" s="10">
        <v>2</v>
      </c>
      <c r="M23" s="10">
        <v>2</v>
      </c>
      <c r="N23" s="10">
        <v>2</v>
      </c>
      <c r="O23" s="12">
        <v>2</v>
      </c>
      <c r="P23" s="12">
        <v>2</v>
      </c>
      <c r="Q23" s="12">
        <v>2</v>
      </c>
      <c r="R23" s="11">
        <v>2</v>
      </c>
      <c r="S23" s="11">
        <v>2</v>
      </c>
      <c r="T23" s="11">
        <v>2</v>
      </c>
      <c r="U23" s="13"/>
      <c r="V23" s="10">
        <v>1</v>
      </c>
      <c r="W23" s="10">
        <v>2</v>
      </c>
      <c r="X23" s="10">
        <v>1</v>
      </c>
      <c r="Y23" s="12">
        <v>2</v>
      </c>
      <c r="Z23" s="12">
        <v>1</v>
      </c>
      <c r="AA23" s="12">
        <v>1</v>
      </c>
      <c r="AB23" s="11">
        <v>2</v>
      </c>
      <c r="AC23" s="11">
        <v>1</v>
      </c>
      <c r="AD23" s="11">
        <v>2</v>
      </c>
      <c r="AE23" s="13"/>
      <c r="AF23" s="10">
        <v>1</v>
      </c>
      <c r="AG23" s="10">
        <v>1</v>
      </c>
      <c r="AH23" s="10">
        <v>1</v>
      </c>
      <c r="AI23" s="12">
        <v>2</v>
      </c>
      <c r="AJ23" s="12">
        <v>2</v>
      </c>
      <c r="AK23" s="12">
        <v>2</v>
      </c>
      <c r="AL23" s="11">
        <v>2</v>
      </c>
      <c r="AM23" s="11">
        <v>2</v>
      </c>
      <c r="AN23" s="11">
        <v>1</v>
      </c>
      <c r="AO23" s="13"/>
      <c r="AP23" s="10">
        <v>2</v>
      </c>
      <c r="AQ23" s="10">
        <v>2</v>
      </c>
      <c r="AR23" s="10">
        <v>2</v>
      </c>
      <c r="AS23" s="12">
        <v>2</v>
      </c>
      <c r="AT23" s="12">
        <v>2</v>
      </c>
      <c r="AU23" s="12">
        <v>2</v>
      </c>
      <c r="AV23" s="11">
        <v>2</v>
      </c>
      <c r="AW23" s="11">
        <v>2</v>
      </c>
      <c r="AX23" s="11">
        <v>2</v>
      </c>
      <c r="AY23" s="13"/>
      <c r="AZ23" s="10">
        <v>2</v>
      </c>
      <c r="BA23" s="10">
        <v>2</v>
      </c>
      <c r="BB23" s="10">
        <v>1</v>
      </c>
      <c r="BC23" s="12">
        <v>2</v>
      </c>
      <c r="BD23" s="12">
        <v>3</v>
      </c>
      <c r="BE23" s="12">
        <v>3</v>
      </c>
      <c r="BF23" s="11">
        <v>2</v>
      </c>
      <c r="BG23" s="11">
        <v>2</v>
      </c>
      <c r="BH23" s="11">
        <v>2</v>
      </c>
      <c r="BI23" s="13"/>
      <c r="BJ23" s="10">
        <v>2</v>
      </c>
      <c r="BK23" s="10">
        <v>2</v>
      </c>
      <c r="BL23" s="10">
        <v>3</v>
      </c>
      <c r="BM23" s="12">
        <v>1</v>
      </c>
      <c r="BN23" s="12">
        <v>2</v>
      </c>
      <c r="BO23" s="12">
        <v>1</v>
      </c>
      <c r="BP23" s="11">
        <v>2</v>
      </c>
      <c r="BQ23" s="11">
        <v>1</v>
      </c>
      <c r="BR23" s="11">
        <v>2</v>
      </c>
      <c r="BS23" s="13"/>
      <c r="BT23" s="10">
        <v>2</v>
      </c>
      <c r="BU23" s="10">
        <v>2</v>
      </c>
      <c r="BV23" s="10">
        <v>1</v>
      </c>
      <c r="BW23" s="12">
        <v>3</v>
      </c>
      <c r="BX23" s="12">
        <v>2</v>
      </c>
      <c r="BY23" s="12">
        <v>2</v>
      </c>
      <c r="BZ23" s="11">
        <v>1</v>
      </c>
      <c r="CA23" s="11">
        <v>2</v>
      </c>
      <c r="CB23" s="11">
        <v>1</v>
      </c>
      <c r="CC23" s="9"/>
      <c r="CD23" s="10">
        <v>2</v>
      </c>
      <c r="CE23" s="10">
        <v>2</v>
      </c>
      <c r="CF23" s="10">
        <v>2</v>
      </c>
      <c r="CG23" s="12">
        <v>1</v>
      </c>
      <c r="CH23" s="12">
        <v>2</v>
      </c>
      <c r="CI23" s="12">
        <v>1</v>
      </c>
      <c r="CJ23" s="11">
        <v>2</v>
      </c>
      <c r="CK23" s="11">
        <v>2</v>
      </c>
      <c r="CL23" s="11">
        <v>1</v>
      </c>
      <c r="CM23" s="9"/>
      <c r="CN23" s="10">
        <v>2</v>
      </c>
      <c r="CO23" s="10">
        <v>2</v>
      </c>
      <c r="CP23" s="10">
        <v>2</v>
      </c>
      <c r="CQ23" s="12">
        <v>2</v>
      </c>
      <c r="CR23" s="12">
        <v>2</v>
      </c>
      <c r="CS23" s="12">
        <v>1</v>
      </c>
      <c r="CT23" s="11">
        <v>1</v>
      </c>
      <c r="CU23" s="11">
        <v>1</v>
      </c>
      <c r="CV23" s="11">
        <v>1</v>
      </c>
      <c r="CW23" s="9"/>
      <c r="CX23" s="10">
        <v>2</v>
      </c>
      <c r="CY23" s="10">
        <v>1</v>
      </c>
      <c r="CZ23" s="10">
        <v>2</v>
      </c>
      <c r="DA23" s="12">
        <v>2</v>
      </c>
      <c r="DB23" s="12">
        <v>1</v>
      </c>
      <c r="DC23" s="12">
        <v>2</v>
      </c>
      <c r="DD23" s="11">
        <v>2</v>
      </c>
      <c r="DE23" s="11">
        <v>2</v>
      </c>
      <c r="DF23" s="11">
        <v>1</v>
      </c>
      <c r="DG23" s="9"/>
      <c r="DH23" s="10">
        <v>1</v>
      </c>
      <c r="DI23" s="10">
        <v>1</v>
      </c>
      <c r="DJ23" s="10">
        <v>1</v>
      </c>
      <c r="DK23" s="12">
        <v>2</v>
      </c>
      <c r="DL23" s="12">
        <v>1</v>
      </c>
      <c r="DM23" s="12">
        <v>1</v>
      </c>
      <c r="DN23" s="11">
        <v>1</v>
      </c>
      <c r="DO23" s="11">
        <v>1</v>
      </c>
      <c r="DP23" s="11">
        <v>1</v>
      </c>
      <c r="DQ23" s="9"/>
      <c r="DR23" s="10">
        <v>2</v>
      </c>
      <c r="DS23" s="10">
        <v>1</v>
      </c>
      <c r="DT23" s="10">
        <v>2</v>
      </c>
      <c r="DU23" s="12">
        <v>2</v>
      </c>
      <c r="DV23" s="12">
        <v>2</v>
      </c>
      <c r="DW23" s="12">
        <v>1</v>
      </c>
      <c r="DX23" s="11">
        <v>2</v>
      </c>
      <c r="DY23" s="11">
        <v>2</v>
      </c>
      <c r="DZ23" s="11">
        <v>2</v>
      </c>
      <c r="EA23" s="9"/>
      <c r="EB23" s="10">
        <v>2</v>
      </c>
      <c r="EC23" s="10">
        <v>1</v>
      </c>
      <c r="ED23" s="10">
        <v>2</v>
      </c>
      <c r="EE23" s="12">
        <v>2</v>
      </c>
      <c r="EF23" s="12">
        <v>2</v>
      </c>
      <c r="EG23" s="12">
        <v>2</v>
      </c>
      <c r="EH23" s="11">
        <v>2</v>
      </c>
      <c r="EI23" s="11">
        <v>2</v>
      </c>
      <c r="EJ23" s="11">
        <v>5</v>
      </c>
      <c r="EK23" s="9"/>
      <c r="EL23" s="10">
        <v>2</v>
      </c>
      <c r="EM23" s="10">
        <v>2</v>
      </c>
      <c r="EN23" s="10">
        <v>2</v>
      </c>
      <c r="EO23" s="12">
        <v>1</v>
      </c>
      <c r="EP23" s="12">
        <v>2</v>
      </c>
      <c r="EQ23" s="12">
        <v>2</v>
      </c>
      <c r="ER23" s="11">
        <v>1</v>
      </c>
      <c r="ES23" s="11">
        <v>2</v>
      </c>
      <c r="ET23" s="11">
        <v>1</v>
      </c>
      <c r="EU23" s="9"/>
      <c r="EV23" s="10">
        <v>2</v>
      </c>
      <c r="EW23" s="10">
        <v>2</v>
      </c>
      <c r="EX23" s="10">
        <v>1</v>
      </c>
      <c r="EY23" s="12">
        <v>3</v>
      </c>
      <c r="EZ23" s="12">
        <v>2</v>
      </c>
      <c r="FA23" s="12">
        <v>2</v>
      </c>
      <c r="FB23" s="11">
        <v>2</v>
      </c>
      <c r="FC23" s="11">
        <v>1</v>
      </c>
      <c r="FD23" s="11">
        <v>2</v>
      </c>
      <c r="FE23" s="9"/>
      <c r="FF23" s="10">
        <v>1</v>
      </c>
      <c r="FG23" s="10">
        <v>3</v>
      </c>
      <c r="FH23" s="10">
        <v>1</v>
      </c>
      <c r="FI23" s="12">
        <v>1</v>
      </c>
      <c r="FJ23" s="12">
        <v>2</v>
      </c>
      <c r="FK23" s="12">
        <v>2</v>
      </c>
      <c r="FL23" s="11">
        <v>1</v>
      </c>
      <c r="FM23" s="11">
        <v>1</v>
      </c>
      <c r="FN23" s="11">
        <v>3</v>
      </c>
      <c r="FO23" s="9"/>
      <c r="FP23" s="10">
        <v>2</v>
      </c>
      <c r="FQ23" s="10">
        <v>2</v>
      </c>
      <c r="FR23" s="10">
        <v>2</v>
      </c>
      <c r="FS23" s="12">
        <v>1</v>
      </c>
      <c r="FT23" s="12">
        <v>1</v>
      </c>
      <c r="FU23" s="12">
        <v>1</v>
      </c>
      <c r="FV23" s="11">
        <v>2</v>
      </c>
      <c r="FW23" s="11">
        <v>2</v>
      </c>
      <c r="FX23" s="11">
        <v>2</v>
      </c>
      <c r="FY23" s="9"/>
      <c r="FZ23" s="10">
        <v>2</v>
      </c>
      <c r="GA23" s="10">
        <v>2</v>
      </c>
      <c r="GB23" s="10">
        <v>2</v>
      </c>
      <c r="GC23" s="12">
        <v>2</v>
      </c>
      <c r="GD23" s="12">
        <v>2</v>
      </c>
      <c r="GE23" s="12">
        <v>1</v>
      </c>
      <c r="GF23" s="11">
        <v>1</v>
      </c>
      <c r="GG23" s="11">
        <v>3</v>
      </c>
      <c r="GH23" s="11">
        <v>2</v>
      </c>
      <c r="GI23" s="9"/>
      <c r="GJ23" s="10">
        <v>2</v>
      </c>
      <c r="GK23" s="10">
        <v>1</v>
      </c>
      <c r="GL23" s="10">
        <v>3</v>
      </c>
      <c r="GM23" s="12">
        <v>2</v>
      </c>
      <c r="GN23" s="12">
        <v>1</v>
      </c>
      <c r="GO23" s="12">
        <v>2</v>
      </c>
      <c r="GP23" s="11">
        <v>3</v>
      </c>
      <c r="GQ23" s="11">
        <v>2</v>
      </c>
      <c r="GR23" s="11">
        <v>2</v>
      </c>
      <c r="GS23" s="13"/>
      <c r="GT23" s="10" t="s">
        <v>9</v>
      </c>
      <c r="GU23" s="10"/>
      <c r="GV23" s="10"/>
      <c r="GW23" s="12"/>
      <c r="GX23" s="12"/>
      <c r="GY23" s="12" t="s">
        <v>9</v>
      </c>
      <c r="GZ23" s="11" t="s">
        <v>9</v>
      </c>
      <c r="HA23" s="11" t="s">
        <v>9</v>
      </c>
      <c r="HB23" s="11"/>
      <c r="HD23" s="10">
        <v>2</v>
      </c>
      <c r="HE23" s="10">
        <v>1</v>
      </c>
      <c r="HF23" s="10">
        <v>2</v>
      </c>
      <c r="HG23" s="23">
        <v>2</v>
      </c>
      <c r="HH23" s="23">
        <v>2</v>
      </c>
      <c r="HI23" s="23">
        <v>2</v>
      </c>
      <c r="HJ23" s="11">
        <v>2</v>
      </c>
      <c r="HK23" s="11">
        <v>2</v>
      </c>
      <c r="HL23" s="11">
        <v>1</v>
      </c>
      <c r="HN23" s="10" t="s">
        <v>9</v>
      </c>
      <c r="HO23" s="10"/>
      <c r="HP23" s="10"/>
      <c r="HQ23" s="23" t="s">
        <v>9</v>
      </c>
      <c r="HR23" s="23"/>
      <c r="HS23" s="23"/>
      <c r="HT23" s="11" t="s">
        <v>9</v>
      </c>
      <c r="HU23" s="11"/>
      <c r="HV23" s="11"/>
      <c r="IA23" s="30">
        <f>COUNTIF(B23:HF23,IA10)</f>
        <v>58</v>
      </c>
      <c r="IB23" s="30">
        <f>COUNTIF(C23:HG23,IB10)</f>
        <v>115</v>
      </c>
      <c r="IC23" s="30">
        <f>COUNTIF(D23:HH23,IC10)</f>
        <v>10</v>
      </c>
      <c r="ID23" s="30">
        <f>COUNTIF(E23:HI23,ID10)</f>
        <v>0</v>
      </c>
      <c r="IE23" s="30">
        <f>COUNTIF(F23:HJ23,IE10)</f>
        <v>1</v>
      </c>
      <c r="IF23" s="30">
        <f>COUNTIF(G23:HZ23,IF10)</f>
        <v>0</v>
      </c>
      <c r="IG23" s="30">
        <f>COUNTIF(H23:IA23,IG10)</f>
        <v>0</v>
      </c>
    </row>
    <row r="24" spans="1:241">
      <c r="A24" s="8" t="s">
        <v>21</v>
      </c>
      <c r="B24" s="10">
        <v>2</v>
      </c>
      <c r="C24" s="10">
        <v>1</v>
      </c>
      <c r="D24" s="10">
        <v>1</v>
      </c>
      <c r="E24" s="12">
        <v>2</v>
      </c>
      <c r="F24" s="12">
        <v>2</v>
      </c>
      <c r="G24" s="12">
        <v>2</v>
      </c>
      <c r="H24" s="11">
        <v>1</v>
      </c>
      <c r="I24" s="11">
        <v>3</v>
      </c>
      <c r="J24" s="11">
        <v>2</v>
      </c>
      <c r="K24" s="13"/>
      <c r="L24" s="10">
        <v>2</v>
      </c>
      <c r="M24" s="10">
        <v>2</v>
      </c>
      <c r="N24" s="10">
        <v>2</v>
      </c>
      <c r="O24" s="12">
        <v>2</v>
      </c>
      <c r="P24" s="12">
        <v>2</v>
      </c>
      <c r="Q24" s="12">
        <v>2</v>
      </c>
      <c r="R24" s="11">
        <v>2</v>
      </c>
      <c r="S24" s="11">
        <v>1</v>
      </c>
      <c r="T24" s="11">
        <v>2</v>
      </c>
      <c r="U24" s="13"/>
      <c r="V24" s="10">
        <v>2</v>
      </c>
      <c r="W24" s="10">
        <v>2</v>
      </c>
      <c r="X24" s="10">
        <v>2</v>
      </c>
      <c r="Y24" s="12">
        <v>2</v>
      </c>
      <c r="Z24" s="12">
        <v>2</v>
      </c>
      <c r="AA24" s="12">
        <v>2</v>
      </c>
      <c r="AB24" s="11">
        <v>2</v>
      </c>
      <c r="AC24" s="11">
        <v>2</v>
      </c>
      <c r="AD24" s="11">
        <v>2</v>
      </c>
      <c r="AE24" s="13"/>
      <c r="AF24" s="10">
        <v>2</v>
      </c>
      <c r="AG24" s="10">
        <v>1</v>
      </c>
      <c r="AH24" s="10">
        <v>1</v>
      </c>
      <c r="AI24" s="12">
        <v>2</v>
      </c>
      <c r="AJ24" s="12">
        <v>1</v>
      </c>
      <c r="AK24" s="12">
        <v>2</v>
      </c>
      <c r="AL24" s="11">
        <v>1</v>
      </c>
      <c r="AM24" s="11">
        <v>2</v>
      </c>
      <c r="AN24" s="11">
        <v>2</v>
      </c>
      <c r="AO24" s="13"/>
      <c r="AP24" s="10">
        <v>2</v>
      </c>
      <c r="AQ24" s="10">
        <v>2</v>
      </c>
      <c r="AR24" s="10">
        <v>1</v>
      </c>
      <c r="AS24" s="12">
        <v>2</v>
      </c>
      <c r="AT24" s="12">
        <v>2</v>
      </c>
      <c r="AU24" s="12">
        <v>2</v>
      </c>
      <c r="AV24" s="11">
        <v>2</v>
      </c>
      <c r="AW24" s="11">
        <v>2</v>
      </c>
      <c r="AX24" s="11">
        <v>2</v>
      </c>
      <c r="AY24" s="13"/>
      <c r="AZ24" s="10">
        <v>2</v>
      </c>
      <c r="BA24" s="10">
        <v>1</v>
      </c>
      <c r="BB24" s="10">
        <v>1</v>
      </c>
      <c r="BC24" s="12">
        <v>2</v>
      </c>
      <c r="BD24" s="12">
        <v>2</v>
      </c>
      <c r="BE24" s="12">
        <v>2</v>
      </c>
      <c r="BF24" s="11">
        <v>2</v>
      </c>
      <c r="BG24" s="11">
        <v>2</v>
      </c>
      <c r="BH24" s="11">
        <v>2</v>
      </c>
      <c r="BI24" s="13"/>
      <c r="BJ24" s="10">
        <v>3</v>
      </c>
      <c r="BK24" s="10">
        <v>1</v>
      </c>
      <c r="BL24" s="10">
        <v>3</v>
      </c>
      <c r="BM24" s="12">
        <v>2</v>
      </c>
      <c r="BN24" s="12">
        <v>1</v>
      </c>
      <c r="BO24" s="12">
        <v>2</v>
      </c>
      <c r="BP24" s="11">
        <v>2</v>
      </c>
      <c r="BQ24" s="11">
        <v>2</v>
      </c>
      <c r="BR24" s="11">
        <v>2</v>
      </c>
      <c r="BS24" s="13"/>
      <c r="BT24" s="10">
        <v>2</v>
      </c>
      <c r="BU24" s="10">
        <v>2</v>
      </c>
      <c r="BV24" s="10">
        <v>2</v>
      </c>
      <c r="BW24" s="12">
        <v>2</v>
      </c>
      <c r="BX24" s="12">
        <v>2</v>
      </c>
      <c r="BY24" s="12">
        <v>2</v>
      </c>
      <c r="BZ24" s="11">
        <v>2</v>
      </c>
      <c r="CA24" s="11">
        <v>2</v>
      </c>
      <c r="CB24" s="11">
        <v>2</v>
      </c>
      <c r="CC24" s="9"/>
      <c r="CD24" s="10">
        <v>2</v>
      </c>
      <c r="CE24" s="10">
        <v>2</v>
      </c>
      <c r="CF24" s="10">
        <v>2</v>
      </c>
      <c r="CG24" s="12">
        <v>2</v>
      </c>
      <c r="CH24" s="12">
        <v>2</v>
      </c>
      <c r="CI24" s="12">
        <v>1</v>
      </c>
      <c r="CJ24" s="11">
        <v>2</v>
      </c>
      <c r="CK24" s="11">
        <v>2</v>
      </c>
      <c r="CL24" s="11">
        <v>2</v>
      </c>
      <c r="CM24" s="9"/>
      <c r="CN24" s="10">
        <v>1</v>
      </c>
      <c r="CO24" s="10">
        <v>2</v>
      </c>
      <c r="CP24" s="10">
        <v>3</v>
      </c>
      <c r="CQ24" s="12">
        <v>3</v>
      </c>
      <c r="CR24" s="12">
        <v>3</v>
      </c>
      <c r="CS24" s="12">
        <v>2</v>
      </c>
      <c r="CT24" s="11">
        <v>2</v>
      </c>
      <c r="CU24" s="11">
        <v>3</v>
      </c>
      <c r="CV24" s="11">
        <v>2</v>
      </c>
      <c r="CW24" s="9"/>
      <c r="CX24" s="10">
        <v>2</v>
      </c>
      <c r="CY24" s="10">
        <v>2</v>
      </c>
      <c r="CZ24" s="10">
        <v>1</v>
      </c>
      <c r="DA24" s="12">
        <v>2</v>
      </c>
      <c r="DB24" s="12">
        <v>2</v>
      </c>
      <c r="DC24" s="12">
        <v>2</v>
      </c>
      <c r="DD24" s="11">
        <v>2</v>
      </c>
      <c r="DE24" s="11">
        <v>2</v>
      </c>
      <c r="DF24" s="11">
        <v>2</v>
      </c>
      <c r="DG24" s="9"/>
      <c r="DH24" s="10">
        <v>2</v>
      </c>
      <c r="DI24" s="10">
        <v>2</v>
      </c>
      <c r="DJ24" s="10">
        <v>1</v>
      </c>
      <c r="DK24" s="12">
        <v>2</v>
      </c>
      <c r="DL24" s="12">
        <v>3</v>
      </c>
      <c r="DM24" s="12">
        <v>2</v>
      </c>
      <c r="DN24" s="11">
        <v>2</v>
      </c>
      <c r="DO24" s="11">
        <v>2</v>
      </c>
      <c r="DP24" s="11">
        <v>2</v>
      </c>
      <c r="DQ24" s="9"/>
      <c r="DR24" s="10">
        <v>2</v>
      </c>
      <c r="DS24" s="10">
        <v>2</v>
      </c>
      <c r="DT24" s="10">
        <v>2</v>
      </c>
      <c r="DU24" s="12">
        <v>2</v>
      </c>
      <c r="DV24" s="12">
        <v>2</v>
      </c>
      <c r="DW24" s="12">
        <v>2</v>
      </c>
      <c r="DX24" s="11">
        <v>2</v>
      </c>
      <c r="DY24" s="11">
        <v>2</v>
      </c>
      <c r="DZ24" s="11">
        <v>1</v>
      </c>
      <c r="EA24" s="9"/>
      <c r="EB24" s="10">
        <v>2</v>
      </c>
      <c r="EC24" s="10">
        <v>2</v>
      </c>
      <c r="ED24" s="10">
        <v>2</v>
      </c>
      <c r="EE24" s="12">
        <v>2</v>
      </c>
      <c r="EF24" s="12">
        <v>2</v>
      </c>
      <c r="EG24" s="12">
        <v>1</v>
      </c>
      <c r="EH24" s="11">
        <v>2</v>
      </c>
      <c r="EI24" s="11">
        <v>4</v>
      </c>
      <c r="EJ24" s="11">
        <v>3</v>
      </c>
      <c r="EK24" s="9"/>
      <c r="EL24" s="10">
        <v>2</v>
      </c>
      <c r="EM24" s="10">
        <v>2</v>
      </c>
      <c r="EN24" s="10">
        <v>1</v>
      </c>
      <c r="EO24" s="12">
        <v>2</v>
      </c>
      <c r="EP24" s="12">
        <v>2</v>
      </c>
      <c r="EQ24" s="12">
        <v>2</v>
      </c>
      <c r="ER24" s="11">
        <v>2</v>
      </c>
      <c r="ES24" s="11">
        <v>2</v>
      </c>
      <c r="ET24" s="11">
        <v>1</v>
      </c>
      <c r="EU24" s="9"/>
      <c r="EV24" s="10">
        <v>2</v>
      </c>
      <c r="EW24" s="10">
        <v>1</v>
      </c>
      <c r="EX24" s="10">
        <v>2</v>
      </c>
      <c r="EY24" s="12">
        <v>2</v>
      </c>
      <c r="EZ24" s="12">
        <v>2</v>
      </c>
      <c r="FA24" s="12">
        <v>2</v>
      </c>
      <c r="FB24" s="11">
        <v>2</v>
      </c>
      <c r="FC24" s="11">
        <v>2</v>
      </c>
      <c r="FD24" s="11">
        <v>1</v>
      </c>
      <c r="FE24" s="9"/>
      <c r="FF24" s="10">
        <v>2</v>
      </c>
      <c r="FG24" s="10">
        <v>2</v>
      </c>
      <c r="FH24" s="10">
        <v>2</v>
      </c>
      <c r="FI24" s="12">
        <v>2</v>
      </c>
      <c r="FJ24" s="12">
        <v>2</v>
      </c>
      <c r="FK24" s="12">
        <v>2</v>
      </c>
      <c r="FL24" s="11">
        <v>2</v>
      </c>
      <c r="FM24" s="11">
        <v>2</v>
      </c>
      <c r="FN24" s="11">
        <v>1</v>
      </c>
      <c r="FO24" s="9"/>
      <c r="FP24" s="10">
        <v>2</v>
      </c>
      <c r="FQ24" s="10">
        <v>2</v>
      </c>
      <c r="FR24" s="10">
        <v>2</v>
      </c>
      <c r="FS24" s="12">
        <v>2</v>
      </c>
      <c r="FT24" s="12">
        <v>2</v>
      </c>
      <c r="FU24" s="12">
        <v>2</v>
      </c>
      <c r="FV24" s="11">
        <v>2</v>
      </c>
      <c r="FW24" s="11">
        <v>2</v>
      </c>
      <c r="FX24" s="11">
        <v>2</v>
      </c>
      <c r="FY24" s="9"/>
      <c r="FZ24" s="10">
        <v>2</v>
      </c>
      <c r="GA24" s="10">
        <v>2</v>
      </c>
      <c r="GB24" s="10">
        <v>2</v>
      </c>
      <c r="GC24" s="12">
        <v>1</v>
      </c>
      <c r="GD24" s="12">
        <v>3</v>
      </c>
      <c r="GE24" s="12">
        <v>4</v>
      </c>
      <c r="GF24" s="11">
        <v>2</v>
      </c>
      <c r="GG24" s="11">
        <v>2</v>
      </c>
      <c r="GH24" s="11">
        <v>2</v>
      </c>
      <c r="GI24" s="9"/>
      <c r="GJ24" s="10">
        <v>1</v>
      </c>
      <c r="GK24" s="10">
        <v>2</v>
      </c>
      <c r="GL24" s="10">
        <v>3</v>
      </c>
      <c r="GM24" s="12">
        <v>1</v>
      </c>
      <c r="GN24" s="12">
        <v>2</v>
      </c>
      <c r="GO24" s="12">
        <v>1</v>
      </c>
      <c r="GP24" s="11">
        <v>2</v>
      </c>
      <c r="GQ24" s="11">
        <v>2</v>
      </c>
      <c r="GR24" s="11">
        <v>1</v>
      </c>
      <c r="GS24" s="13"/>
      <c r="GT24" s="10" t="s">
        <v>9</v>
      </c>
      <c r="GU24" s="10"/>
      <c r="GV24" s="10"/>
      <c r="GW24" s="12"/>
      <c r="GX24" s="12"/>
      <c r="GY24" s="12" t="s">
        <v>9</v>
      </c>
      <c r="GZ24" s="11" t="s">
        <v>9</v>
      </c>
      <c r="HA24" s="11" t="s">
        <v>9</v>
      </c>
      <c r="HB24" s="11" t="s">
        <v>9</v>
      </c>
      <c r="HD24" s="10">
        <v>2</v>
      </c>
      <c r="HE24" s="10">
        <v>2</v>
      </c>
      <c r="HF24" s="10">
        <v>2</v>
      </c>
      <c r="HG24" s="23">
        <v>4</v>
      </c>
      <c r="HH24" s="23">
        <v>2</v>
      </c>
      <c r="HI24" s="23">
        <v>3</v>
      </c>
      <c r="HJ24" s="11">
        <v>2</v>
      </c>
      <c r="HK24" s="11">
        <v>2</v>
      </c>
      <c r="HL24" s="11">
        <v>1</v>
      </c>
      <c r="HN24" s="10" t="s">
        <v>9</v>
      </c>
      <c r="HO24" s="10" t="s">
        <v>9</v>
      </c>
      <c r="HP24" s="10" t="s">
        <v>9</v>
      </c>
      <c r="HQ24" s="23" t="s">
        <v>9</v>
      </c>
      <c r="HR24" s="23" t="s">
        <v>9</v>
      </c>
      <c r="HS24" s="23" t="s">
        <v>9</v>
      </c>
      <c r="HT24" s="11" t="s">
        <v>9</v>
      </c>
      <c r="HU24" s="11" t="s">
        <v>9</v>
      </c>
      <c r="HV24" s="11" t="s">
        <v>9</v>
      </c>
      <c r="IA24" s="30">
        <f>COUNTIF(B24:HF24,IA10)</f>
        <v>29</v>
      </c>
      <c r="IB24" s="30">
        <f>COUNTIF(C24:HG24,IB10)</f>
        <v>140</v>
      </c>
      <c r="IC24" s="30">
        <f>COUNTIF(D24:HH24,IC10)</f>
        <v>11</v>
      </c>
      <c r="ID24" s="30">
        <f>COUNTIF(E24:HI24,ID10)</f>
        <v>3</v>
      </c>
      <c r="IE24" s="30">
        <f>COUNTIF(F24:HJ24,IE10)</f>
        <v>0</v>
      </c>
      <c r="IF24" s="30">
        <f>COUNTIF(G24:HZ24,IF10)</f>
        <v>0</v>
      </c>
      <c r="IG24" s="30">
        <f>COUNTIF(H24:IA24,IG10)</f>
        <v>0</v>
      </c>
    </row>
    <row r="25" spans="1:241">
      <c r="A25" s="8" t="s">
        <v>22</v>
      </c>
      <c r="B25" s="10">
        <v>1</v>
      </c>
      <c r="C25" s="10">
        <v>1</v>
      </c>
      <c r="D25" s="10">
        <v>3</v>
      </c>
      <c r="E25" s="12">
        <v>2</v>
      </c>
      <c r="F25" s="12">
        <v>1</v>
      </c>
      <c r="G25" s="12">
        <v>2</v>
      </c>
      <c r="H25" s="11">
        <v>2</v>
      </c>
      <c r="I25" s="11">
        <v>2</v>
      </c>
      <c r="J25" s="11">
        <v>2</v>
      </c>
      <c r="K25" s="13"/>
      <c r="L25" s="10">
        <v>2</v>
      </c>
      <c r="M25" s="10">
        <v>2</v>
      </c>
      <c r="N25" s="10">
        <v>2</v>
      </c>
      <c r="O25" s="12">
        <v>1</v>
      </c>
      <c r="P25" s="12">
        <v>2</v>
      </c>
      <c r="Q25" s="12">
        <v>2</v>
      </c>
      <c r="R25" s="11">
        <v>2</v>
      </c>
      <c r="S25" s="11">
        <v>2</v>
      </c>
      <c r="T25" s="11">
        <v>2</v>
      </c>
      <c r="U25" s="13"/>
      <c r="V25" s="10">
        <v>1</v>
      </c>
      <c r="W25" s="10">
        <v>1</v>
      </c>
      <c r="X25" s="10">
        <v>1</v>
      </c>
      <c r="Y25" s="12">
        <v>2</v>
      </c>
      <c r="Z25" s="12">
        <v>2</v>
      </c>
      <c r="AA25" s="12">
        <v>2</v>
      </c>
      <c r="AB25" s="11">
        <v>3</v>
      </c>
      <c r="AC25" s="11">
        <v>2</v>
      </c>
      <c r="AD25" s="11">
        <v>2</v>
      </c>
      <c r="AE25" s="13"/>
      <c r="AF25" s="10">
        <v>2</v>
      </c>
      <c r="AG25" s="10">
        <v>2</v>
      </c>
      <c r="AH25" s="10">
        <v>2</v>
      </c>
      <c r="AI25" s="12">
        <v>1</v>
      </c>
      <c r="AJ25" s="12">
        <v>2</v>
      </c>
      <c r="AK25" s="12">
        <v>2</v>
      </c>
      <c r="AL25" s="11">
        <v>2</v>
      </c>
      <c r="AM25" s="11">
        <v>2</v>
      </c>
      <c r="AN25" s="11">
        <v>1</v>
      </c>
      <c r="AO25" s="13"/>
      <c r="AP25" s="10">
        <v>2</v>
      </c>
      <c r="AQ25" s="10">
        <v>2</v>
      </c>
      <c r="AR25" s="10">
        <v>1</v>
      </c>
      <c r="AS25" s="12">
        <v>1</v>
      </c>
      <c r="AT25" s="12">
        <v>1</v>
      </c>
      <c r="AU25" s="12">
        <v>2</v>
      </c>
      <c r="AV25" s="11">
        <v>2</v>
      </c>
      <c r="AW25" s="11">
        <v>2</v>
      </c>
      <c r="AX25" s="11">
        <v>1</v>
      </c>
      <c r="AY25" s="13"/>
      <c r="AZ25" s="10">
        <v>2</v>
      </c>
      <c r="BA25" s="10">
        <v>2</v>
      </c>
      <c r="BB25" s="10">
        <v>2</v>
      </c>
      <c r="BC25" s="12">
        <v>2</v>
      </c>
      <c r="BD25" s="12">
        <v>1</v>
      </c>
      <c r="BE25" s="12">
        <v>2</v>
      </c>
      <c r="BF25" s="11">
        <v>2</v>
      </c>
      <c r="BG25" s="11">
        <v>2</v>
      </c>
      <c r="BH25" s="11">
        <v>2</v>
      </c>
      <c r="BI25" s="13"/>
      <c r="BJ25" s="10">
        <v>3</v>
      </c>
      <c r="BK25" s="10">
        <v>1</v>
      </c>
      <c r="BL25" s="10">
        <v>2</v>
      </c>
      <c r="BM25" s="12">
        <v>2</v>
      </c>
      <c r="BN25" s="12">
        <v>2</v>
      </c>
      <c r="BO25" s="12">
        <v>2</v>
      </c>
      <c r="BP25" s="11">
        <v>1</v>
      </c>
      <c r="BQ25" s="11">
        <v>2</v>
      </c>
      <c r="BR25" s="11">
        <v>2</v>
      </c>
      <c r="BS25" s="13"/>
      <c r="BT25" s="10">
        <v>1</v>
      </c>
      <c r="BU25" s="10">
        <v>1</v>
      </c>
      <c r="BV25" s="10">
        <v>2</v>
      </c>
      <c r="BW25" s="12">
        <v>1</v>
      </c>
      <c r="BX25" s="12">
        <v>1</v>
      </c>
      <c r="BY25" s="12">
        <v>1</v>
      </c>
      <c r="BZ25" s="11">
        <v>1</v>
      </c>
      <c r="CA25" s="11">
        <v>1</v>
      </c>
      <c r="CB25" s="11">
        <v>1</v>
      </c>
      <c r="CC25" s="9"/>
      <c r="CD25" s="10">
        <v>1</v>
      </c>
      <c r="CE25" s="10">
        <v>2</v>
      </c>
      <c r="CF25" s="10">
        <v>1</v>
      </c>
      <c r="CG25" s="12">
        <v>1</v>
      </c>
      <c r="CH25" s="12">
        <v>2</v>
      </c>
      <c r="CI25" s="12">
        <v>2</v>
      </c>
      <c r="CJ25" s="11">
        <v>1</v>
      </c>
      <c r="CK25" s="11">
        <v>2</v>
      </c>
      <c r="CL25" s="11">
        <v>1</v>
      </c>
      <c r="CM25" s="9"/>
      <c r="CN25" s="10">
        <v>2</v>
      </c>
      <c r="CO25" s="10">
        <v>1</v>
      </c>
      <c r="CP25" s="10">
        <v>2</v>
      </c>
      <c r="CQ25" s="12">
        <v>1</v>
      </c>
      <c r="CR25" s="12">
        <v>1</v>
      </c>
      <c r="CS25" s="12">
        <v>2</v>
      </c>
      <c r="CT25" s="11">
        <v>1</v>
      </c>
      <c r="CU25" s="11">
        <v>1</v>
      </c>
      <c r="CV25" s="11">
        <v>2</v>
      </c>
      <c r="CW25" s="9"/>
      <c r="CX25" s="10">
        <v>1</v>
      </c>
      <c r="CY25" s="10">
        <v>2</v>
      </c>
      <c r="CZ25" s="10">
        <v>1</v>
      </c>
      <c r="DA25" s="12">
        <v>2</v>
      </c>
      <c r="DB25" s="12">
        <v>2</v>
      </c>
      <c r="DC25" s="12">
        <v>2</v>
      </c>
      <c r="DD25" s="11">
        <v>2</v>
      </c>
      <c r="DE25" s="11">
        <v>2</v>
      </c>
      <c r="DF25" s="11">
        <v>2</v>
      </c>
      <c r="DG25" s="9"/>
      <c r="DH25" s="10">
        <v>2</v>
      </c>
      <c r="DI25" s="10">
        <v>2</v>
      </c>
      <c r="DJ25" s="10">
        <v>1</v>
      </c>
      <c r="DK25" s="12">
        <v>2</v>
      </c>
      <c r="DL25" s="12">
        <v>1</v>
      </c>
      <c r="DM25" s="12">
        <v>2</v>
      </c>
      <c r="DN25" s="11">
        <v>2</v>
      </c>
      <c r="DO25" s="11">
        <v>1</v>
      </c>
      <c r="DP25" s="11">
        <v>2</v>
      </c>
      <c r="DQ25" s="9"/>
      <c r="DR25" s="10">
        <v>1</v>
      </c>
      <c r="DS25" s="10">
        <v>2</v>
      </c>
      <c r="DT25" s="10">
        <v>2</v>
      </c>
      <c r="DU25" s="12">
        <v>1</v>
      </c>
      <c r="DV25" s="12">
        <v>2</v>
      </c>
      <c r="DW25" s="12">
        <v>1</v>
      </c>
      <c r="DX25" s="11">
        <v>2</v>
      </c>
      <c r="DY25" s="11">
        <v>1</v>
      </c>
      <c r="DZ25" s="11">
        <v>1</v>
      </c>
      <c r="EA25" s="9"/>
      <c r="EB25" s="10">
        <v>1</v>
      </c>
      <c r="EC25" s="10">
        <v>1</v>
      </c>
      <c r="ED25" s="10">
        <v>2</v>
      </c>
      <c r="EE25" s="12">
        <v>1</v>
      </c>
      <c r="EF25" s="12">
        <v>2</v>
      </c>
      <c r="EG25" s="12">
        <v>1</v>
      </c>
      <c r="EH25" s="11">
        <v>1</v>
      </c>
      <c r="EI25" s="11">
        <v>1</v>
      </c>
      <c r="EJ25" s="11">
        <v>4</v>
      </c>
      <c r="EK25" s="9"/>
      <c r="EL25" s="10">
        <v>3</v>
      </c>
      <c r="EM25" s="10">
        <v>1</v>
      </c>
      <c r="EN25" s="10">
        <v>2</v>
      </c>
      <c r="EO25" s="12">
        <v>2</v>
      </c>
      <c r="EP25" s="12">
        <v>2</v>
      </c>
      <c r="EQ25" s="12">
        <v>2</v>
      </c>
      <c r="ER25" s="11">
        <v>2</v>
      </c>
      <c r="ES25" s="11">
        <v>2</v>
      </c>
      <c r="ET25" s="11">
        <v>2</v>
      </c>
      <c r="EU25" s="9"/>
      <c r="EV25" s="10">
        <v>2</v>
      </c>
      <c r="EW25" s="10">
        <v>2</v>
      </c>
      <c r="EX25" s="10">
        <v>2</v>
      </c>
      <c r="EY25" s="12">
        <v>2</v>
      </c>
      <c r="EZ25" s="12">
        <v>2</v>
      </c>
      <c r="FA25" s="12">
        <v>1</v>
      </c>
      <c r="FB25" s="11">
        <v>2</v>
      </c>
      <c r="FC25" s="11">
        <v>2</v>
      </c>
      <c r="FD25" s="11">
        <v>2</v>
      </c>
      <c r="FE25" s="9"/>
      <c r="FF25" s="10">
        <v>2</v>
      </c>
      <c r="FG25" s="10">
        <v>1</v>
      </c>
      <c r="FH25" s="10">
        <v>2</v>
      </c>
      <c r="FI25" s="12">
        <v>1</v>
      </c>
      <c r="FJ25" s="12">
        <v>2</v>
      </c>
      <c r="FK25" s="12">
        <v>1</v>
      </c>
      <c r="FL25" s="11">
        <v>1</v>
      </c>
      <c r="FM25" s="11">
        <v>2</v>
      </c>
      <c r="FN25" s="11">
        <v>1</v>
      </c>
      <c r="FO25" s="9"/>
      <c r="FP25" s="10">
        <v>2</v>
      </c>
      <c r="FQ25" s="10">
        <v>2</v>
      </c>
      <c r="FR25" s="10">
        <v>2</v>
      </c>
      <c r="FS25" s="12">
        <v>2</v>
      </c>
      <c r="FT25" s="12">
        <v>2</v>
      </c>
      <c r="FU25" s="12">
        <v>1</v>
      </c>
      <c r="FV25" s="11">
        <v>2</v>
      </c>
      <c r="FW25" s="11">
        <v>2</v>
      </c>
      <c r="FX25" s="11">
        <v>2</v>
      </c>
      <c r="FY25" s="9"/>
      <c r="FZ25" s="10">
        <v>2</v>
      </c>
      <c r="GA25" s="10">
        <v>2</v>
      </c>
      <c r="GB25" s="10">
        <v>2</v>
      </c>
      <c r="GC25" s="12">
        <v>4</v>
      </c>
      <c r="GD25" s="12">
        <v>1</v>
      </c>
      <c r="GE25" s="12">
        <v>3</v>
      </c>
      <c r="GF25" s="11">
        <v>2</v>
      </c>
      <c r="GG25" s="11">
        <v>2</v>
      </c>
      <c r="GH25" s="11">
        <v>2</v>
      </c>
      <c r="GI25" s="9"/>
      <c r="GJ25" s="10">
        <v>2</v>
      </c>
      <c r="GK25" s="10">
        <v>2</v>
      </c>
      <c r="GL25" s="10">
        <v>2</v>
      </c>
      <c r="GM25" s="12">
        <v>1</v>
      </c>
      <c r="GN25" s="12">
        <v>2</v>
      </c>
      <c r="GO25" s="12">
        <v>2</v>
      </c>
      <c r="GP25" s="11">
        <v>2</v>
      </c>
      <c r="GQ25" s="11">
        <v>3</v>
      </c>
      <c r="GR25" s="11">
        <v>1</v>
      </c>
      <c r="GS25" s="13"/>
      <c r="GT25" s="10" t="s">
        <v>9</v>
      </c>
      <c r="GU25" s="10"/>
      <c r="GV25" s="10"/>
      <c r="GW25" s="12"/>
      <c r="GX25" s="12"/>
      <c r="GY25" s="12" t="s">
        <v>9</v>
      </c>
      <c r="GZ25" s="11" t="s">
        <v>9</v>
      </c>
      <c r="HA25" s="11" t="s">
        <v>9</v>
      </c>
      <c r="HB25" s="11"/>
      <c r="HD25" s="10">
        <v>2</v>
      </c>
      <c r="HE25" s="10">
        <v>2</v>
      </c>
      <c r="HF25" s="10">
        <v>2</v>
      </c>
      <c r="HG25" s="23">
        <v>1</v>
      </c>
      <c r="HH25" s="23">
        <v>2</v>
      </c>
      <c r="HI25" s="23">
        <v>2</v>
      </c>
      <c r="HJ25" s="11">
        <v>2</v>
      </c>
      <c r="HK25" s="11">
        <v>2</v>
      </c>
      <c r="HL25" s="11">
        <v>1</v>
      </c>
      <c r="HN25" s="10" t="s">
        <v>9</v>
      </c>
      <c r="HO25" s="10"/>
      <c r="HP25" s="10"/>
      <c r="HQ25" s="23" t="s">
        <v>9</v>
      </c>
      <c r="HR25" s="23"/>
      <c r="HS25" s="23"/>
      <c r="HT25" s="11" t="s">
        <v>9</v>
      </c>
      <c r="HU25" s="11"/>
      <c r="HV25" s="11"/>
      <c r="IA25" s="30">
        <f>COUNTIF(B25:HF25,IA10)</f>
        <v>61</v>
      </c>
      <c r="IB25" s="30">
        <f>COUNTIF(C25:HG25,IB10)</f>
        <v>114</v>
      </c>
      <c r="IC25" s="30">
        <f>COUNTIF(D25:HH25,IC10)</f>
        <v>6</v>
      </c>
      <c r="ID25" s="30">
        <f>COUNTIF(E25:HI25,ID10)</f>
        <v>2</v>
      </c>
      <c r="IE25" s="30">
        <f>COUNTIF(F25:HJ25,IE10)</f>
        <v>0</v>
      </c>
      <c r="IF25" s="30">
        <f>COUNTIF(G25:HZ25,IF10)</f>
        <v>0</v>
      </c>
      <c r="IG25" s="30">
        <f>COUNTIF(H25:IA25,IG10)</f>
        <v>0</v>
      </c>
    </row>
    <row r="26" spans="1:241">
      <c r="A26" s="8" t="s">
        <v>23</v>
      </c>
      <c r="B26" s="10">
        <v>2</v>
      </c>
      <c r="C26" s="10">
        <v>2</v>
      </c>
      <c r="D26" s="10">
        <v>3</v>
      </c>
      <c r="E26" s="12">
        <v>4</v>
      </c>
      <c r="F26" s="12">
        <v>2</v>
      </c>
      <c r="G26" s="12">
        <v>2</v>
      </c>
      <c r="H26" s="11">
        <v>2</v>
      </c>
      <c r="I26" s="11">
        <v>4</v>
      </c>
      <c r="J26" s="11">
        <v>4</v>
      </c>
      <c r="K26" s="13"/>
      <c r="L26" s="10">
        <v>7</v>
      </c>
      <c r="M26" s="10">
        <v>3</v>
      </c>
      <c r="N26" s="10">
        <v>2</v>
      </c>
      <c r="O26" s="12">
        <v>2</v>
      </c>
      <c r="P26" s="12">
        <v>3</v>
      </c>
      <c r="Q26" s="12">
        <v>3</v>
      </c>
      <c r="R26" s="11">
        <v>3</v>
      </c>
      <c r="S26" s="11">
        <v>2</v>
      </c>
      <c r="T26" s="11">
        <v>2</v>
      </c>
      <c r="U26" s="13"/>
      <c r="V26" s="10">
        <v>2</v>
      </c>
      <c r="W26" s="10">
        <v>4</v>
      </c>
      <c r="X26" s="10">
        <v>2</v>
      </c>
      <c r="Y26" s="12">
        <v>2</v>
      </c>
      <c r="Z26" s="12">
        <v>1</v>
      </c>
      <c r="AA26" s="12">
        <v>3</v>
      </c>
      <c r="AB26" s="11">
        <v>2</v>
      </c>
      <c r="AC26" s="11">
        <v>3</v>
      </c>
      <c r="AD26" s="11">
        <v>2</v>
      </c>
      <c r="AE26" s="13"/>
      <c r="AF26" s="10">
        <v>2</v>
      </c>
      <c r="AG26" s="10">
        <v>4</v>
      </c>
      <c r="AH26" s="10">
        <v>2</v>
      </c>
      <c r="AI26" s="12">
        <v>2</v>
      </c>
      <c r="AJ26" s="12">
        <v>2</v>
      </c>
      <c r="AK26" s="12">
        <v>1</v>
      </c>
      <c r="AL26" s="11">
        <v>1</v>
      </c>
      <c r="AM26" s="11">
        <v>2</v>
      </c>
      <c r="AN26" s="11">
        <v>2</v>
      </c>
      <c r="AO26" s="13"/>
      <c r="AP26" s="10">
        <v>3</v>
      </c>
      <c r="AQ26" s="10">
        <v>2</v>
      </c>
      <c r="AR26" s="10">
        <v>2</v>
      </c>
      <c r="AS26" s="12">
        <v>4</v>
      </c>
      <c r="AT26" s="12">
        <v>2</v>
      </c>
      <c r="AU26" s="12">
        <v>1</v>
      </c>
      <c r="AV26" s="11">
        <v>5</v>
      </c>
      <c r="AW26" s="11">
        <v>1</v>
      </c>
      <c r="AX26" s="11">
        <v>2</v>
      </c>
      <c r="AY26" s="13"/>
      <c r="AZ26" s="10">
        <v>2</v>
      </c>
      <c r="BA26" s="10">
        <v>2</v>
      </c>
      <c r="BB26" s="10">
        <v>1</v>
      </c>
      <c r="BC26" s="12">
        <v>2</v>
      </c>
      <c r="BD26" s="12">
        <v>2</v>
      </c>
      <c r="BE26" s="12">
        <v>1</v>
      </c>
      <c r="BF26" s="11">
        <v>2</v>
      </c>
      <c r="BG26" s="11">
        <v>2</v>
      </c>
      <c r="BH26" s="11">
        <v>2</v>
      </c>
      <c r="BI26" s="13"/>
      <c r="BJ26" s="10">
        <v>3</v>
      </c>
      <c r="BK26" s="10">
        <v>2</v>
      </c>
      <c r="BL26" s="10">
        <v>2</v>
      </c>
      <c r="BM26" s="12">
        <v>2</v>
      </c>
      <c r="BN26" s="12">
        <v>2</v>
      </c>
      <c r="BO26" s="12">
        <v>3</v>
      </c>
      <c r="BP26" s="11">
        <v>2</v>
      </c>
      <c r="BQ26" s="11">
        <v>1</v>
      </c>
      <c r="BR26" s="11">
        <v>2</v>
      </c>
      <c r="BS26" s="13"/>
      <c r="BT26" s="10">
        <v>3</v>
      </c>
      <c r="BU26" s="10">
        <v>2</v>
      </c>
      <c r="BV26" s="10">
        <v>2</v>
      </c>
      <c r="BW26" s="12">
        <v>2</v>
      </c>
      <c r="BX26" s="12">
        <v>2</v>
      </c>
      <c r="BY26" s="12">
        <v>2</v>
      </c>
      <c r="BZ26" s="11">
        <v>2</v>
      </c>
      <c r="CA26" s="11">
        <v>2</v>
      </c>
      <c r="CB26" s="11">
        <v>3</v>
      </c>
      <c r="CC26" s="9"/>
      <c r="CD26" s="10">
        <v>3</v>
      </c>
      <c r="CE26" s="10">
        <v>2</v>
      </c>
      <c r="CF26" s="10">
        <v>4</v>
      </c>
      <c r="CG26" s="12">
        <v>4</v>
      </c>
      <c r="CH26" s="12">
        <v>1</v>
      </c>
      <c r="CI26" s="12">
        <v>7</v>
      </c>
      <c r="CJ26" s="11">
        <v>3</v>
      </c>
      <c r="CK26" s="11">
        <v>2</v>
      </c>
      <c r="CL26" s="11">
        <v>2</v>
      </c>
      <c r="CM26" s="9"/>
      <c r="CN26" s="10">
        <v>2</v>
      </c>
      <c r="CO26" s="10">
        <v>1</v>
      </c>
      <c r="CP26" s="10">
        <v>1</v>
      </c>
      <c r="CQ26" s="12">
        <v>2</v>
      </c>
      <c r="CR26" s="12">
        <v>3</v>
      </c>
      <c r="CS26" s="12">
        <v>2</v>
      </c>
      <c r="CT26" s="11">
        <v>2</v>
      </c>
      <c r="CU26" s="11">
        <v>2</v>
      </c>
      <c r="CV26" s="11">
        <v>2</v>
      </c>
      <c r="CW26" s="9"/>
      <c r="CX26" s="10">
        <v>2</v>
      </c>
      <c r="CY26" s="10">
        <v>1</v>
      </c>
      <c r="CZ26" s="10">
        <v>4</v>
      </c>
      <c r="DA26" s="12">
        <v>2</v>
      </c>
      <c r="DB26" s="12">
        <v>1</v>
      </c>
      <c r="DC26" s="12">
        <v>1</v>
      </c>
      <c r="DD26" s="11">
        <v>2</v>
      </c>
      <c r="DE26" s="11">
        <v>2</v>
      </c>
      <c r="DF26" s="11">
        <v>2</v>
      </c>
      <c r="DG26" s="9"/>
      <c r="DH26" s="10">
        <v>2</v>
      </c>
      <c r="DI26" s="10">
        <v>1</v>
      </c>
      <c r="DJ26" s="10">
        <v>2</v>
      </c>
      <c r="DK26" s="12">
        <v>6</v>
      </c>
      <c r="DL26" s="12">
        <v>2</v>
      </c>
      <c r="DM26" s="12">
        <v>2</v>
      </c>
      <c r="DN26" s="11">
        <v>2</v>
      </c>
      <c r="DO26" s="11">
        <v>4</v>
      </c>
      <c r="DP26" s="11">
        <v>2</v>
      </c>
      <c r="DQ26" s="9"/>
      <c r="DR26" s="10">
        <v>3</v>
      </c>
      <c r="DS26" s="10">
        <v>3</v>
      </c>
      <c r="DT26" s="10">
        <v>2</v>
      </c>
      <c r="DU26" s="12">
        <v>6</v>
      </c>
      <c r="DV26" s="12">
        <v>2</v>
      </c>
      <c r="DW26" s="12">
        <v>7</v>
      </c>
      <c r="DX26" s="11">
        <v>1</v>
      </c>
      <c r="DY26" s="11">
        <v>2</v>
      </c>
      <c r="DZ26" s="11">
        <v>2</v>
      </c>
      <c r="EA26" s="9"/>
      <c r="EB26" s="10">
        <v>2</v>
      </c>
      <c r="EC26" s="10">
        <v>2</v>
      </c>
      <c r="ED26" s="10">
        <v>2</v>
      </c>
      <c r="EE26" s="12">
        <v>1</v>
      </c>
      <c r="EF26" s="12">
        <v>1</v>
      </c>
      <c r="EG26" s="12">
        <v>2</v>
      </c>
      <c r="EH26" s="11">
        <v>2</v>
      </c>
      <c r="EI26" s="11">
        <v>7</v>
      </c>
      <c r="EJ26" s="11">
        <v>5</v>
      </c>
      <c r="EK26" s="9"/>
      <c r="EL26" s="10">
        <v>2</v>
      </c>
      <c r="EM26" s="10">
        <v>2</v>
      </c>
      <c r="EN26" s="10">
        <v>1</v>
      </c>
      <c r="EO26" s="12">
        <v>3</v>
      </c>
      <c r="EP26" s="12">
        <v>1</v>
      </c>
      <c r="EQ26" s="12">
        <v>4</v>
      </c>
      <c r="ER26" s="11">
        <v>2</v>
      </c>
      <c r="ES26" s="11">
        <v>1</v>
      </c>
      <c r="ET26" s="11">
        <v>3</v>
      </c>
      <c r="EU26" s="9"/>
      <c r="EV26" s="10">
        <v>2</v>
      </c>
      <c r="EW26" s="10">
        <v>2</v>
      </c>
      <c r="EX26" s="10">
        <v>1</v>
      </c>
      <c r="EY26" s="12">
        <v>2</v>
      </c>
      <c r="EZ26" s="12">
        <v>3</v>
      </c>
      <c r="FA26" s="12">
        <v>2</v>
      </c>
      <c r="FB26" s="11">
        <v>7</v>
      </c>
      <c r="FC26" s="11">
        <v>3</v>
      </c>
      <c r="FD26" s="11">
        <v>3</v>
      </c>
      <c r="FE26" s="9"/>
      <c r="FF26" s="10">
        <v>3</v>
      </c>
      <c r="FG26" s="10">
        <v>3</v>
      </c>
      <c r="FH26" s="10">
        <v>4</v>
      </c>
      <c r="FI26" s="12">
        <v>2</v>
      </c>
      <c r="FJ26" s="12">
        <v>3</v>
      </c>
      <c r="FK26" s="12">
        <v>3</v>
      </c>
      <c r="FL26" s="11">
        <v>2</v>
      </c>
      <c r="FM26" s="11">
        <v>2</v>
      </c>
      <c r="FN26" s="11">
        <v>2</v>
      </c>
      <c r="FO26" s="9"/>
      <c r="FP26" s="10">
        <v>2</v>
      </c>
      <c r="FQ26" s="10">
        <v>1</v>
      </c>
      <c r="FR26" s="10">
        <v>2</v>
      </c>
      <c r="FS26" s="12">
        <v>2</v>
      </c>
      <c r="FT26" s="12">
        <v>3</v>
      </c>
      <c r="FU26" s="12">
        <v>4</v>
      </c>
      <c r="FV26" s="11">
        <v>4</v>
      </c>
      <c r="FW26" s="11">
        <v>2</v>
      </c>
      <c r="FX26" s="11">
        <v>4</v>
      </c>
      <c r="FY26" s="9"/>
      <c r="FZ26" s="10">
        <v>2</v>
      </c>
      <c r="GA26" s="10">
        <v>2</v>
      </c>
      <c r="GB26" s="10">
        <v>1</v>
      </c>
      <c r="GC26" s="12">
        <v>4</v>
      </c>
      <c r="GD26" s="12">
        <v>7</v>
      </c>
      <c r="GE26" s="12">
        <v>3</v>
      </c>
      <c r="GF26" s="11">
        <v>2</v>
      </c>
      <c r="GG26" s="11">
        <v>3</v>
      </c>
      <c r="GH26" s="11">
        <v>3</v>
      </c>
      <c r="GI26" s="9"/>
      <c r="GJ26" s="10">
        <v>2</v>
      </c>
      <c r="GK26" s="10">
        <v>3</v>
      </c>
      <c r="GL26" s="10">
        <v>4</v>
      </c>
      <c r="GM26" s="12">
        <v>3</v>
      </c>
      <c r="GN26" s="12">
        <v>3</v>
      </c>
      <c r="GO26" s="12">
        <v>2</v>
      </c>
      <c r="GP26" s="11">
        <v>2</v>
      </c>
      <c r="GQ26" s="11">
        <v>2</v>
      </c>
      <c r="GR26" s="11">
        <v>2</v>
      </c>
      <c r="GS26" s="13"/>
      <c r="GT26" s="10" t="s">
        <v>9</v>
      </c>
      <c r="GU26" s="10"/>
      <c r="GV26" s="10"/>
      <c r="GW26" s="12"/>
      <c r="GX26" s="12"/>
      <c r="GY26" s="12" t="s">
        <v>9</v>
      </c>
      <c r="GZ26" s="11" t="s">
        <v>9</v>
      </c>
      <c r="HA26" s="11" t="s">
        <v>9</v>
      </c>
      <c r="HB26" s="11" t="s">
        <v>9</v>
      </c>
      <c r="HD26" s="10">
        <v>2</v>
      </c>
      <c r="HE26" s="10">
        <v>3</v>
      </c>
      <c r="HF26" s="10">
        <v>2</v>
      </c>
      <c r="HG26" s="23">
        <v>2</v>
      </c>
      <c r="HH26" s="23">
        <v>5</v>
      </c>
      <c r="HI26" s="23">
        <v>2</v>
      </c>
      <c r="HJ26" s="11">
        <v>2</v>
      </c>
      <c r="HK26" s="11">
        <v>2</v>
      </c>
      <c r="HL26" s="11">
        <v>2</v>
      </c>
      <c r="HN26" s="10" t="s">
        <v>9</v>
      </c>
      <c r="HO26" s="10" t="s">
        <v>9</v>
      </c>
      <c r="HP26" s="10" t="s">
        <v>9</v>
      </c>
      <c r="HQ26" s="23" t="s">
        <v>9</v>
      </c>
      <c r="HR26" s="23" t="s">
        <v>9</v>
      </c>
      <c r="HS26" s="23" t="s">
        <v>9</v>
      </c>
      <c r="HT26" s="11" t="s">
        <v>9</v>
      </c>
      <c r="HU26" s="11" t="s">
        <v>9</v>
      </c>
      <c r="HV26" s="11" t="s">
        <v>9</v>
      </c>
      <c r="IA26" s="30">
        <f>COUNTIF(B26:HF26,IA10)</f>
        <v>24</v>
      </c>
      <c r="IB26" s="30">
        <f>COUNTIF(C26:HG26,IB10)</f>
        <v>98</v>
      </c>
      <c r="IC26" s="30">
        <f>COUNTIF(D26:HH26,IC10)</f>
        <v>34</v>
      </c>
      <c r="ID26" s="30">
        <f>COUNTIF(E26:HI26,ID10)</f>
        <v>17</v>
      </c>
      <c r="IE26" s="30">
        <f>COUNTIF(F26:HJ26,IE10)</f>
        <v>3</v>
      </c>
      <c r="IF26" s="30">
        <f>COUNTIF(G26:HZ26,IF10)</f>
        <v>2</v>
      </c>
      <c r="IG26" s="30">
        <f>COUNTIF(H26:IA26,IG10)</f>
        <v>6</v>
      </c>
    </row>
    <row r="27" spans="1:241">
      <c r="A27" s="8" t="s">
        <v>24</v>
      </c>
      <c r="B27" s="10">
        <v>2</v>
      </c>
      <c r="C27" s="10">
        <v>1</v>
      </c>
      <c r="D27" s="10">
        <v>2</v>
      </c>
      <c r="E27" s="12">
        <v>2</v>
      </c>
      <c r="F27" s="12">
        <v>2</v>
      </c>
      <c r="G27" s="12">
        <v>2</v>
      </c>
      <c r="H27" s="11">
        <v>2</v>
      </c>
      <c r="I27" s="11">
        <v>2</v>
      </c>
      <c r="J27" s="11">
        <v>2</v>
      </c>
      <c r="K27" s="13"/>
      <c r="L27" s="10">
        <v>2</v>
      </c>
      <c r="M27" s="10">
        <v>1</v>
      </c>
      <c r="N27" s="10">
        <v>2</v>
      </c>
      <c r="O27" s="12">
        <v>5</v>
      </c>
      <c r="P27" s="12">
        <v>2</v>
      </c>
      <c r="Q27" s="12">
        <v>1</v>
      </c>
      <c r="R27" s="11">
        <v>2</v>
      </c>
      <c r="S27" s="11">
        <v>2</v>
      </c>
      <c r="T27" s="11">
        <v>2</v>
      </c>
      <c r="U27" s="13"/>
      <c r="V27" s="10">
        <v>2</v>
      </c>
      <c r="W27" s="10">
        <v>3</v>
      </c>
      <c r="X27" s="10">
        <v>2</v>
      </c>
      <c r="Y27" s="12">
        <v>1</v>
      </c>
      <c r="Z27" s="12">
        <v>2</v>
      </c>
      <c r="AA27" s="12">
        <v>2</v>
      </c>
      <c r="AB27" s="11">
        <v>2</v>
      </c>
      <c r="AC27" s="11">
        <v>3</v>
      </c>
      <c r="AD27" s="11">
        <v>2</v>
      </c>
      <c r="AE27" s="13"/>
      <c r="AF27" s="10">
        <v>2</v>
      </c>
      <c r="AG27" s="10">
        <v>2</v>
      </c>
      <c r="AH27" s="10">
        <v>1</v>
      </c>
      <c r="AI27" s="12">
        <v>2</v>
      </c>
      <c r="AJ27" s="12">
        <v>2</v>
      </c>
      <c r="AK27" s="12">
        <v>4</v>
      </c>
      <c r="AL27" s="11">
        <v>2</v>
      </c>
      <c r="AM27" s="11">
        <v>1</v>
      </c>
      <c r="AN27" s="11">
        <v>1</v>
      </c>
      <c r="AO27" s="13"/>
      <c r="AP27" s="10">
        <v>3</v>
      </c>
      <c r="AQ27" s="10">
        <v>2</v>
      </c>
      <c r="AR27" s="10">
        <v>2</v>
      </c>
      <c r="AS27" s="12">
        <v>2</v>
      </c>
      <c r="AT27" s="12">
        <v>2</v>
      </c>
      <c r="AU27" s="12">
        <v>1</v>
      </c>
      <c r="AV27" s="11">
        <v>3</v>
      </c>
      <c r="AW27" s="11">
        <v>2</v>
      </c>
      <c r="AX27" s="11">
        <v>2</v>
      </c>
      <c r="AY27" s="13"/>
      <c r="AZ27" s="10">
        <v>2</v>
      </c>
      <c r="BA27" s="10">
        <v>2</v>
      </c>
      <c r="BB27" s="10">
        <v>2</v>
      </c>
      <c r="BC27" s="12">
        <v>2</v>
      </c>
      <c r="BD27" s="12">
        <v>2</v>
      </c>
      <c r="BE27" s="12">
        <v>2</v>
      </c>
      <c r="BF27" s="11">
        <v>2</v>
      </c>
      <c r="BG27" s="11">
        <v>2</v>
      </c>
      <c r="BH27" s="11">
        <v>2</v>
      </c>
      <c r="BI27" s="13"/>
      <c r="BJ27" s="10">
        <v>2</v>
      </c>
      <c r="BK27" s="10">
        <v>3</v>
      </c>
      <c r="BL27" s="10">
        <v>2</v>
      </c>
      <c r="BM27" s="12">
        <v>2</v>
      </c>
      <c r="BN27" s="12">
        <v>2</v>
      </c>
      <c r="BO27" s="12">
        <v>2</v>
      </c>
      <c r="BP27" s="11">
        <v>2</v>
      </c>
      <c r="BQ27" s="11">
        <v>2</v>
      </c>
      <c r="BR27" s="11">
        <v>2</v>
      </c>
      <c r="BS27" s="13"/>
      <c r="BT27" s="10">
        <v>2</v>
      </c>
      <c r="BU27" s="10">
        <v>2</v>
      </c>
      <c r="BV27" s="10">
        <v>2</v>
      </c>
      <c r="BW27" s="12">
        <v>3</v>
      </c>
      <c r="BX27" s="12">
        <v>3</v>
      </c>
      <c r="BY27" s="12">
        <v>7</v>
      </c>
      <c r="BZ27" s="11">
        <v>1</v>
      </c>
      <c r="CA27" s="11">
        <v>2</v>
      </c>
      <c r="CB27" s="11">
        <v>2</v>
      </c>
      <c r="CC27" s="9"/>
      <c r="CD27" s="10">
        <v>1</v>
      </c>
      <c r="CE27" s="10">
        <v>2</v>
      </c>
      <c r="CF27" s="10">
        <v>3</v>
      </c>
      <c r="CG27" s="12">
        <v>2</v>
      </c>
      <c r="CH27" s="12">
        <v>1</v>
      </c>
      <c r="CI27" s="12">
        <v>2</v>
      </c>
      <c r="CJ27" s="11">
        <v>1</v>
      </c>
      <c r="CK27" s="11">
        <v>3</v>
      </c>
      <c r="CL27" s="11">
        <v>2</v>
      </c>
      <c r="CM27" s="9"/>
      <c r="CN27" s="10">
        <v>3</v>
      </c>
      <c r="CO27" s="10">
        <v>2</v>
      </c>
      <c r="CP27" s="10">
        <v>5</v>
      </c>
      <c r="CQ27" s="12">
        <v>2</v>
      </c>
      <c r="CR27" s="12">
        <v>2</v>
      </c>
      <c r="CS27" s="12">
        <v>1</v>
      </c>
      <c r="CT27" s="11">
        <v>2</v>
      </c>
      <c r="CU27" s="11">
        <v>2</v>
      </c>
      <c r="CV27" s="11">
        <v>2</v>
      </c>
      <c r="CW27" s="9"/>
      <c r="CX27" s="10">
        <v>2</v>
      </c>
      <c r="CY27" s="10">
        <v>2</v>
      </c>
      <c r="CZ27" s="10">
        <v>4</v>
      </c>
      <c r="DA27" s="12">
        <v>2</v>
      </c>
      <c r="DB27" s="12">
        <v>2</v>
      </c>
      <c r="DC27" s="12">
        <v>2</v>
      </c>
      <c r="DD27" s="11">
        <v>2</v>
      </c>
      <c r="DE27" s="11">
        <v>2</v>
      </c>
      <c r="DF27" s="11">
        <v>2</v>
      </c>
      <c r="DG27" s="9"/>
      <c r="DH27" s="10">
        <v>1</v>
      </c>
      <c r="DI27" s="10">
        <v>1</v>
      </c>
      <c r="DJ27" s="10">
        <v>2</v>
      </c>
      <c r="DK27" s="12">
        <v>2</v>
      </c>
      <c r="DL27" s="12">
        <v>2</v>
      </c>
      <c r="DM27" s="12">
        <v>3</v>
      </c>
      <c r="DN27" s="11">
        <v>2</v>
      </c>
      <c r="DO27" s="11">
        <v>2</v>
      </c>
      <c r="DP27" s="11">
        <v>3</v>
      </c>
      <c r="DQ27" s="9"/>
      <c r="DR27" s="10">
        <v>2</v>
      </c>
      <c r="DS27" s="10">
        <v>1</v>
      </c>
      <c r="DT27" s="10">
        <v>2</v>
      </c>
      <c r="DU27" s="12">
        <v>2</v>
      </c>
      <c r="DV27" s="12">
        <v>2</v>
      </c>
      <c r="DW27" s="12">
        <v>2</v>
      </c>
      <c r="DX27" s="11">
        <v>3</v>
      </c>
      <c r="DY27" s="11">
        <v>2</v>
      </c>
      <c r="DZ27" s="11">
        <v>2</v>
      </c>
      <c r="EA27" s="9"/>
      <c r="EB27" s="10">
        <v>1</v>
      </c>
      <c r="EC27" s="10">
        <v>2</v>
      </c>
      <c r="ED27" s="10">
        <v>2</v>
      </c>
      <c r="EE27" s="12">
        <v>2</v>
      </c>
      <c r="EF27" s="12">
        <v>2</v>
      </c>
      <c r="EG27" s="12">
        <v>2</v>
      </c>
      <c r="EH27" s="11">
        <v>2</v>
      </c>
      <c r="EI27" s="11">
        <v>2</v>
      </c>
      <c r="EJ27" s="11">
        <v>2</v>
      </c>
      <c r="EK27" s="9"/>
      <c r="EL27" s="10">
        <v>2</v>
      </c>
      <c r="EM27" s="10">
        <v>2</v>
      </c>
      <c r="EN27" s="10">
        <v>2</v>
      </c>
      <c r="EO27" s="12">
        <v>4</v>
      </c>
      <c r="EP27" s="12">
        <v>2</v>
      </c>
      <c r="EQ27" s="12">
        <v>2</v>
      </c>
      <c r="ER27" s="11">
        <v>2</v>
      </c>
      <c r="ES27" s="11">
        <v>2</v>
      </c>
      <c r="ET27" s="11">
        <v>2</v>
      </c>
      <c r="EU27" s="9"/>
      <c r="EV27" s="10">
        <v>1</v>
      </c>
      <c r="EW27" s="10">
        <v>3</v>
      </c>
      <c r="EX27" s="10">
        <v>2</v>
      </c>
      <c r="EY27" s="12">
        <v>2</v>
      </c>
      <c r="EZ27" s="12">
        <v>2</v>
      </c>
      <c r="FA27" s="12">
        <v>3</v>
      </c>
      <c r="FB27" s="11">
        <v>2</v>
      </c>
      <c r="FC27" s="11">
        <v>2</v>
      </c>
      <c r="FD27" s="11">
        <v>1</v>
      </c>
      <c r="FE27" s="9"/>
      <c r="FF27" s="10">
        <v>3</v>
      </c>
      <c r="FG27" s="10">
        <v>2</v>
      </c>
      <c r="FH27" s="10">
        <v>2</v>
      </c>
      <c r="FI27" s="12">
        <v>2</v>
      </c>
      <c r="FJ27" s="12">
        <v>2</v>
      </c>
      <c r="FK27" s="12">
        <v>2</v>
      </c>
      <c r="FL27" s="11">
        <v>2</v>
      </c>
      <c r="FM27" s="11">
        <v>3</v>
      </c>
      <c r="FN27" s="11">
        <v>2</v>
      </c>
      <c r="FO27" s="9"/>
      <c r="FP27" s="10">
        <v>4</v>
      </c>
      <c r="FQ27" s="10">
        <v>3</v>
      </c>
      <c r="FR27" s="10">
        <v>4</v>
      </c>
      <c r="FS27" s="12">
        <v>3</v>
      </c>
      <c r="FT27" s="12">
        <v>2</v>
      </c>
      <c r="FU27" s="12">
        <v>2</v>
      </c>
      <c r="FV27" s="11">
        <v>4</v>
      </c>
      <c r="FW27" s="11">
        <v>1</v>
      </c>
      <c r="FX27" s="11">
        <v>2</v>
      </c>
      <c r="FY27" s="9"/>
      <c r="FZ27" s="10">
        <v>2</v>
      </c>
      <c r="GA27" s="10">
        <v>2</v>
      </c>
      <c r="GB27" s="10">
        <v>4</v>
      </c>
      <c r="GC27" s="12">
        <v>2</v>
      </c>
      <c r="GD27" s="12">
        <v>2</v>
      </c>
      <c r="GE27" s="12">
        <v>4</v>
      </c>
      <c r="GF27" s="11">
        <v>2</v>
      </c>
      <c r="GG27" s="11">
        <v>2</v>
      </c>
      <c r="GH27" s="11">
        <v>1</v>
      </c>
      <c r="GI27" s="9"/>
      <c r="GJ27" s="10">
        <v>3</v>
      </c>
      <c r="GK27" s="10">
        <v>3</v>
      </c>
      <c r="GL27" s="10">
        <v>2</v>
      </c>
      <c r="GM27" s="12">
        <v>2</v>
      </c>
      <c r="GN27" s="12">
        <v>2</v>
      </c>
      <c r="GO27" s="12">
        <v>2</v>
      </c>
      <c r="GP27" s="11">
        <v>2</v>
      </c>
      <c r="GQ27" s="11">
        <v>1</v>
      </c>
      <c r="GR27" s="11">
        <v>2</v>
      </c>
      <c r="GS27" s="13"/>
      <c r="GT27" s="10" t="s">
        <v>9</v>
      </c>
      <c r="GU27" s="10"/>
      <c r="GV27" s="10"/>
      <c r="GW27" s="12"/>
      <c r="GX27" s="12"/>
      <c r="GY27" s="12" t="s">
        <v>9</v>
      </c>
      <c r="GZ27" s="11" t="s">
        <v>9</v>
      </c>
      <c r="HA27" s="11" t="s">
        <v>9</v>
      </c>
      <c r="HB27" s="11"/>
      <c r="HD27" s="10">
        <v>2</v>
      </c>
      <c r="HE27" s="10">
        <v>1</v>
      </c>
      <c r="HF27" s="10">
        <v>2</v>
      </c>
      <c r="HG27" s="23">
        <v>3</v>
      </c>
      <c r="HH27" s="23">
        <v>4</v>
      </c>
      <c r="HI27" s="23">
        <v>3</v>
      </c>
      <c r="HJ27" s="11">
        <v>2</v>
      </c>
      <c r="HK27" s="11">
        <v>2</v>
      </c>
      <c r="HL27" s="11">
        <v>2</v>
      </c>
      <c r="HN27" s="10" t="s">
        <v>9</v>
      </c>
      <c r="HO27" s="10"/>
      <c r="HP27" s="10"/>
      <c r="HQ27" s="23" t="s">
        <v>9</v>
      </c>
      <c r="HR27" s="23"/>
      <c r="HS27" s="23"/>
      <c r="HT27" s="11" t="s">
        <v>9</v>
      </c>
      <c r="HU27" s="11"/>
      <c r="HV27" s="11"/>
      <c r="IA27" s="30">
        <f>COUNTIF(B27:HF27,IA10)</f>
        <v>23</v>
      </c>
      <c r="IB27" s="30">
        <f>COUNTIF(C27:HG27,IB10)</f>
        <v>127</v>
      </c>
      <c r="IC27" s="30">
        <f>COUNTIF(D27:HH27,IC10)</f>
        <v>22</v>
      </c>
      <c r="ID27" s="30">
        <f>COUNTIF(E27:HI27,ID10)</f>
        <v>9</v>
      </c>
      <c r="IE27" s="30">
        <f>COUNTIF(F27:HJ27,IE10)</f>
        <v>2</v>
      </c>
      <c r="IF27" s="30">
        <f>COUNTIF(G27:HZ27,IF10)</f>
        <v>0</v>
      </c>
      <c r="IG27" s="30">
        <f>COUNTIF(H27:IA27,IG10)</f>
        <v>1</v>
      </c>
    </row>
    <row r="28" spans="1:241">
      <c r="A28" s="8" t="s">
        <v>25</v>
      </c>
      <c r="B28" s="10">
        <v>2</v>
      </c>
      <c r="C28" s="10">
        <v>3</v>
      </c>
      <c r="D28" s="10">
        <v>1</v>
      </c>
      <c r="E28" s="12">
        <v>2</v>
      </c>
      <c r="F28" s="12">
        <v>2</v>
      </c>
      <c r="G28" s="12">
        <v>2</v>
      </c>
      <c r="H28" s="11">
        <v>3</v>
      </c>
      <c r="I28" s="11">
        <v>3</v>
      </c>
      <c r="J28" s="11">
        <v>2</v>
      </c>
      <c r="K28" s="13"/>
      <c r="L28" s="10">
        <v>2</v>
      </c>
      <c r="M28" s="10">
        <v>2</v>
      </c>
      <c r="N28" s="10">
        <v>2</v>
      </c>
      <c r="O28" s="12">
        <v>4</v>
      </c>
      <c r="P28" s="12">
        <v>2</v>
      </c>
      <c r="Q28" s="12">
        <v>1</v>
      </c>
      <c r="R28" s="11">
        <v>2</v>
      </c>
      <c r="S28" s="11">
        <v>2</v>
      </c>
      <c r="T28" s="11">
        <v>2</v>
      </c>
      <c r="U28" s="13"/>
      <c r="V28" s="10">
        <v>1</v>
      </c>
      <c r="W28" s="10">
        <v>1</v>
      </c>
      <c r="X28" s="10">
        <v>2</v>
      </c>
      <c r="Y28" s="12">
        <v>2</v>
      </c>
      <c r="Z28" s="12">
        <v>2</v>
      </c>
      <c r="AA28" s="12">
        <v>1</v>
      </c>
      <c r="AB28" s="11">
        <v>2</v>
      </c>
      <c r="AC28" s="11">
        <v>2</v>
      </c>
      <c r="AD28" s="11">
        <v>2</v>
      </c>
      <c r="AE28" s="13"/>
      <c r="AF28" s="10">
        <v>2</v>
      </c>
      <c r="AG28" s="10">
        <v>2</v>
      </c>
      <c r="AH28" s="10">
        <v>2</v>
      </c>
      <c r="AI28" s="12">
        <v>2</v>
      </c>
      <c r="AJ28" s="12">
        <v>2</v>
      </c>
      <c r="AK28" s="12">
        <v>1</v>
      </c>
      <c r="AL28" s="11">
        <v>1</v>
      </c>
      <c r="AM28" s="11">
        <v>2</v>
      </c>
      <c r="AN28" s="11">
        <v>1</v>
      </c>
      <c r="AO28" s="13"/>
      <c r="AP28" s="10">
        <v>2</v>
      </c>
      <c r="AQ28" s="10">
        <v>2</v>
      </c>
      <c r="AR28" s="10">
        <v>2</v>
      </c>
      <c r="AS28" s="12">
        <v>2</v>
      </c>
      <c r="AT28" s="12">
        <v>3</v>
      </c>
      <c r="AU28" s="12">
        <v>1</v>
      </c>
      <c r="AV28" s="11">
        <v>2</v>
      </c>
      <c r="AW28" s="11">
        <v>1</v>
      </c>
      <c r="AX28" s="11">
        <v>1</v>
      </c>
      <c r="AY28" s="13"/>
      <c r="AZ28" s="10">
        <v>1</v>
      </c>
      <c r="BA28" s="10">
        <v>2</v>
      </c>
      <c r="BB28" s="10">
        <v>2</v>
      </c>
      <c r="BC28" s="12">
        <v>2</v>
      </c>
      <c r="BD28" s="12">
        <v>2</v>
      </c>
      <c r="BE28" s="12">
        <v>1</v>
      </c>
      <c r="BF28" s="11">
        <v>2</v>
      </c>
      <c r="BG28" s="11">
        <v>3</v>
      </c>
      <c r="BH28" s="11">
        <v>2</v>
      </c>
      <c r="BI28" s="13"/>
      <c r="BJ28" s="10">
        <v>2</v>
      </c>
      <c r="BK28" s="10">
        <v>2</v>
      </c>
      <c r="BL28" s="10">
        <v>2</v>
      </c>
      <c r="BM28" s="12">
        <v>2</v>
      </c>
      <c r="BN28" s="12">
        <v>2</v>
      </c>
      <c r="BO28" s="12">
        <v>2</v>
      </c>
      <c r="BP28" s="11">
        <v>2</v>
      </c>
      <c r="BQ28" s="11">
        <v>1</v>
      </c>
      <c r="BR28" s="11">
        <v>2</v>
      </c>
      <c r="BS28" s="13"/>
      <c r="BT28" s="10">
        <v>1</v>
      </c>
      <c r="BU28" s="10">
        <v>2</v>
      </c>
      <c r="BV28" s="10">
        <v>1</v>
      </c>
      <c r="BW28" s="12">
        <v>2</v>
      </c>
      <c r="BX28" s="12">
        <v>2</v>
      </c>
      <c r="BY28" s="12">
        <v>2</v>
      </c>
      <c r="BZ28" s="11">
        <v>2</v>
      </c>
      <c r="CA28" s="11">
        <v>2</v>
      </c>
      <c r="CB28" s="11">
        <v>1</v>
      </c>
      <c r="CC28" s="9"/>
      <c r="CD28" s="10">
        <v>2</v>
      </c>
      <c r="CE28" s="10">
        <v>2</v>
      </c>
      <c r="CF28" s="10">
        <v>1</v>
      </c>
      <c r="CG28" s="12">
        <v>1</v>
      </c>
      <c r="CH28" s="12">
        <v>2</v>
      </c>
      <c r="CI28" s="12">
        <v>2</v>
      </c>
      <c r="CJ28" s="11">
        <v>2</v>
      </c>
      <c r="CK28" s="11">
        <v>2</v>
      </c>
      <c r="CL28" s="11">
        <v>2</v>
      </c>
      <c r="CM28" s="9"/>
      <c r="CN28" s="10">
        <v>3</v>
      </c>
      <c r="CO28" s="10">
        <v>2</v>
      </c>
      <c r="CP28" s="10">
        <v>3</v>
      </c>
      <c r="CQ28" s="12">
        <v>2</v>
      </c>
      <c r="CR28" s="12">
        <v>2</v>
      </c>
      <c r="CS28" s="12">
        <v>2</v>
      </c>
      <c r="CT28" s="11">
        <v>2</v>
      </c>
      <c r="CU28" s="11">
        <v>2</v>
      </c>
      <c r="CV28" s="11">
        <v>2</v>
      </c>
      <c r="CW28" s="9"/>
      <c r="CX28" s="10">
        <v>1</v>
      </c>
      <c r="CY28" s="10">
        <v>2</v>
      </c>
      <c r="CZ28" s="10">
        <v>1</v>
      </c>
      <c r="DA28" s="12">
        <v>1</v>
      </c>
      <c r="DB28" s="12">
        <v>2</v>
      </c>
      <c r="DC28" s="12">
        <v>2</v>
      </c>
      <c r="DD28" s="11">
        <v>2</v>
      </c>
      <c r="DE28" s="11">
        <v>3</v>
      </c>
      <c r="DF28" s="11">
        <v>2</v>
      </c>
      <c r="DG28" s="9"/>
      <c r="DH28" s="10">
        <v>2</v>
      </c>
      <c r="DI28" s="10">
        <v>2</v>
      </c>
      <c r="DJ28" s="10">
        <v>1</v>
      </c>
      <c r="DK28" s="12">
        <v>2</v>
      </c>
      <c r="DL28" s="12">
        <v>1</v>
      </c>
      <c r="DM28" s="12">
        <v>4</v>
      </c>
      <c r="DN28" s="11">
        <v>2</v>
      </c>
      <c r="DO28" s="11">
        <v>2</v>
      </c>
      <c r="DP28" s="11">
        <v>1</v>
      </c>
      <c r="DQ28" s="9"/>
      <c r="DR28" s="10">
        <v>2</v>
      </c>
      <c r="DS28" s="10">
        <v>2</v>
      </c>
      <c r="DT28" s="10">
        <v>2</v>
      </c>
      <c r="DU28" s="12">
        <v>2</v>
      </c>
      <c r="DV28" s="12">
        <v>2</v>
      </c>
      <c r="DW28" s="12">
        <v>1</v>
      </c>
      <c r="DX28" s="11">
        <v>2</v>
      </c>
      <c r="DY28" s="11">
        <v>2</v>
      </c>
      <c r="DZ28" s="11">
        <v>1</v>
      </c>
      <c r="EA28" s="9"/>
      <c r="EB28" s="10">
        <v>1</v>
      </c>
      <c r="EC28" s="10">
        <v>3</v>
      </c>
      <c r="ED28" s="10">
        <v>2</v>
      </c>
      <c r="EE28" s="12">
        <v>2</v>
      </c>
      <c r="EF28" s="12">
        <v>3</v>
      </c>
      <c r="EG28" s="12">
        <v>3</v>
      </c>
      <c r="EH28" s="11">
        <v>2</v>
      </c>
      <c r="EI28" s="11">
        <v>5</v>
      </c>
      <c r="EJ28" s="11">
        <v>3</v>
      </c>
      <c r="EK28" s="9"/>
      <c r="EL28" s="10">
        <v>2</v>
      </c>
      <c r="EM28" s="10">
        <v>1</v>
      </c>
      <c r="EN28" s="10">
        <v>4</v>
      </c>
      <c r="EO28" s="12">
        <v>2</v>
      </c>
      <c r="EP28" s="12">
        <v>2</v>
      </c>
      <c r="EQ28" s="12">
        <v>2</v>
      </c>
      <c r="ER28" s="11">
        <v>2</v>
      </c>
      <c r="ES28" s="11">
        <v>2</v>
      </c>
      <c r="ET28" s="11">
        <v>1</v>
      </c>
      <c r="EU28" s="9"/>
      <c r="EV28" s="10">
        <v>2</v>
      </c>
      <c r="EW28" s="10">
        <v>2</v>
      </c>
      <c r="EX28" s="10">
        <v>2</v>
      </c>
      <c r="EY28" s="12">
        <v>2</v>
      </c>
      <c r="EZ28" s="12">
        <v>2</v>
      </c>
      <c r="FA28" s="12">
        <v>2</v>
      </c>
      <c r="FB28" s="11">
        <v>2</v>
      </c>
      <c r="FC28" s="11">
        <v>2</v>
      </c>
      <c r="FD28" s="11">
        <v>2</v>
      </c>
      <c r="FE28" s="9"/>
      <c r="FF28" s="10">
        <v>3</v>
      </c>
      <c r="FG28" s="10">
        <v>2</v>
      </c>
      <c r="FH28" s="10">
        <v>2</v>
      </c>
      <c r="FI28" s="12">
        <v>2</v>
      </c>
      <c r="FJ28" s="12">
        <v>2</v>
      </c>
      <c r="FK28" s="12">
        <v>2</v>
      </c>
      <c r="FL28" s="11">
        <v>2</v>
      </c>
      <c r="FM28" s="11">
        <v>2</v>
      </c>
      <c r="FN28" s="11">
        <v>2</v>
      </c>
      <c r="FO28" s="9"/>
      <c r="FP28" s="10">
        <v>1</v>
      </c>
      <c r="FQ28" s="10">
        <v>3</v>
      </c>
      <c r="FR28" s="10">
        <v>2</v>
      </c>
      <c r="FS28" s="12">
        <v>2</v>
      </c>
      <c r="FT28" s="12">
        <v>2</v>
      </c>
      <c r="FU28" s="12">
        <v>2</v>
      </c>
      <c r="FV28" s="11">
        <v>2</v>
      </c>
      <c r="FW28" s="11">
        <v>2</v>
      </c>
      <c r="FX28" s="11">
        <v>2</v>
      </c>
      <c r="FY28" s="9"/>
      <c r="FZ28" s="10">
        <v>2</v>
      </c>
      <c r="GA28" s="10">
        <v>2</v>
      </c>
      <c r="GB28" s="10">
        <v>2</v>
      </c>
      <c r="GC28" s="12">
        <v>2</v>
      </c>
      <c r="GD28" s="12">
        <v>1</v>
      </c>
      <c r="GE28" s="12">
        <v>3</v>
      </c>
      <c r="GF28" s="11">
        <v>2</v>
      </c>
      <c r="GG28" s="11">
        <v>2</v>
      </c>
      <c r="GH28" s="11">
        <v>1</v>
      </c>
      <c r="GI28" s="9"/>
      <c r="GJ28" s="10">
        <v>2</v>
      </c>
      <c r="GK28" s="10">
        <v>2</v>
      </c>
      <c r="GL28" s="10">
        <v>2</v>
      </c>
      <c r="GM28" s="12">
        <v>2</v>
      </c>
      <c r="GN28" s="12">
        <v>1</v>
      </c>
      <c r="GO28" s="12">
        <v>2</v>
      </c>
      <c r="GP28" s="11">
        <v>2</v>
      </c>
      <c r="GQ28" s="11">
        <v>2</v>
      </c>
      <c r="GR28" s="11">
        <v>2</v>
      </c>
      <c r="GS28" s="13"/>
      <c r="GT28" s="10" t="s">
        <v>9</v>
      </c>
      <c r="GU28" s="10"/>
      <c r="GV28" s="10"/>
      <c r="GW28" s="12"/>
      <c r="GX28" s="12"/>
      <c r="GY28" s="12" t="s">
        <v>9</v>
      </c>
      <c r="GZ28" s="11" t="s">
        <v>9</v>
      </c>
      <c r="HA28" s="11" t="s">
        <v>9</v>
      </c>
      <c r="HB28" s="11" t="s">
        <v>9</v>
      </c>
      <c r="HD28" s="10">
        <v>2</v>
      </c>
      <c r="HE28" s="10">
        <v>2</v>
      </c>
      <c r="HF28" s="10">
        <v>2</v>
      </c>
      <c r="HG28" s="23">
        <v>2</v>
      </c>
      <c r="HH28" s="23">
        <v>5</v>
      </c>
      <c r="HI28" s="23">
        <v>2</v>
      </c>
      <c r="HJ28" s="11">
        <v>2</v>
      </c>
      <c r="HK28" s="11">
        <v>2</v>
      </c>
      <c r="HL28" s="11">
        <v>2</v>
      </c>
      <c r="HN28" s="10" t="s">
        <v>9</v>
      </c>
      <c r="HO28" s="10" t="s">
        <v>9</v>
      </c>
      <c r="HP28" s="10" t="s">
        <v>9</v>
      </c>
      <c r="HQ28" s="23" t="s">
        <v>9</v>
      </c>
      <c r="HR28" s="23" t="s">
        <v>9</v>
      </c>
      <c r="HS28" s="23" t="s">
        <v>9</v>
      </c>
      <c r="HT28" s="11" t="s">
        <v>9</v>
      </c>
      <c r="HU28" s="11" t="s">
        <v>9</v>
      </c>
      <c r="HV28" s="11" t="s">
        <v>9</v>
      </c>
      <c r="IA28" s="30">
        <f>COUNTIF(B28:HF28,IA10)</f>
        <v>34</v>
      </c>
      <c r="IB28" s="30">
        <f>COUNTIF(C28:HG28,IB10)</f>
        <v>130</v>
      </c>
      <c r="IC28" s="30">
        <f>COUNTIF(D28:HH28,IC10)</f>
        <v>14</v>
      </c>
      <c r="ID28" s="30">
        <f>COUNTIF(E28:HI28,ID10)</f>
        <v>3</v>
      </c>
      <c r="IE28" s="30">
        <f>COUNTIF(F28:HJ28,IE10)</f>
        <v>2</v>
      </c>
      <c r="IF28" s="30">
        <f>COUNTIF(G28:HZ28,IF10)</f>
        <v>0</v>
      </c>
      <c r="IG28" s="30">
        <f>COUNTIF(H28:IA28,IG10)</f>
        <v>0</v>
      </c>
    </row>
    <row r="29" spans="1:241">
      <c r="A29" s="8" t="s">
        <v>26</v>
      </c>
      <c r="B29" s="10">
        <v>1</v>
      </c>
      <c r="C29" s="10">
        <v>1</v>
      </c>
      <c r="D29" s="10">
        <v>1</v>
      </c>
      <c r="E29" s="12">
        <v>1</v>
      </c>
      <c r="F29" s="12">
        <v>2</v>
      </c>
      <c r="G29" s="12">
        <v>1</v>
      </c>
      <c r="H29" s="11">
        <v>1</v>
      </c>
      <c r="I29" s="11">
        <v>1</v>
      </c>
      <c r="J29" s="11">
        <v>1</v>
      </c>
      <c r="K29" s="13"/>
      <c r="L29" s="10">
        <v>2</v>
      </c>
      <c r="M29" s="10">
        <v>2</v>
      </c>
      <c r="N29" s="10">
        <v>1</v>
      </c>
      <c r="O29" s="12">
        <v>4</v>
      </c>
      <c r="P29" s="12">
        <v>5</v>
      </c>
      <c r="Q29" s="12">
        <v>2</v>
      </c>
      <c r="R29" s="11">
        <v>1</v>
      </c>
      <c r="S29" s="11">
        <v>1</v>
      </c>
      <c r="T29" s="11">
        <v>4</v>
      </c>
      <c r="U29" s="13"/>
      <c r="V29" s="10">
        <v>1</v>
      </c>
      <c r="W29" s="10">
        <v>1</v>
      </c>
      <c r="X29" s="10">
        <v>2</v>
      </c>
      <c r="Y29" s="12">
        <v>1</v>
      </c>
      <c r="Z29" s="12">
        <v>1</v>
      </c>
      <c r="AA29" s="12">
        <v>1</v>
      </c>
      <c r="AB29" s="11">
        <v>2</v>
      </c>
      <c r="AC29" s="11">
        <v>2</v>
      </c>
      <c r="AD29" s="11">
        <v>1</v>
      </c>
      <c r="AE29" s="13"/>
      <c r="AF29" s="10">
        <v>2</v>
      </c>
      <c r="AG29" s="10">
        <v>1</v>
      </c>
      <c r="AH29" s="10">
        <v>2</v>
      </c>
      <c r="AI29" s="12">
        <v>1</v>
      </c>
      <c r="AJ29" s="12">
        <v>2</v>
      </c>
      <c r="AK29" s="12">
        <v>1</v>
      </c>
      <c r="AL29" s="11">
        <v>1</v>
      </c>
      <c r="AM29" s="11">
        <v>1</v>
      </c>
      <c r="AN29" s="11">
        <v>2</v>
      </c>
      <c r="AO29" s="13"/>
      <c r="AP29" s="10">
        <v>1</v>
      </c>
      <c r="AQ29" s="10">
        <v>1</v>
      </c>
      <c r="AR29" s="10">
        <v>1</v>
      </c>
      <c r="AS29" s="12">
        <v>1</v>
      </c>
      <c r="AT29" s="12">
        <v>3</v>
      </c>
      <c r="AU29" s="12">
        <v>1</v>
      </c>
      <c r="AV29" s="11">
        <v>5</v>
      </c>
      <c r="AW29" s="11">
        <v>1</v>
      </c>
      <c r="AX29" s="11">
        <v>2</v>
      </c>
      <c r="AY29" s="13"/>
      <c r="AZ29" s="10">
        <v>1</v>
      </c>
      <c r="BA29" s="10">
        <v>1</v>
      </c>
      <c r="BB29" s="10">
        <v>1</v>
      </c>
      <c r="BC29" s="12">
        <v>1</v>
      </c>
      <c r="BD29" s="12">
        <v>1</v>
      </c>
      <c r="BE29" s="12">
        <v>1</v>
      </c>
      <c r="BF29" s="11">
        <v>1</v>
      </c>
      <c r="BG29" s="11">
        <v>1</v>
      </c>
      <c r="BH29" s="11">
        <v>1</v>
      </c>
      <c r="BI29" s="13"/>
      <c r="BJ29" s="10">
        <v>1</v>
      </c>
      <c r="BK29" s="10">
        <v>2</v>
      </c>
      <c r="BL29" s="10">
        <v>1</v>
      </c>
      <c r="BM29" s="12">
        <v>1</v>
      </c>
      <c r="BN29" s="12">
        <v>1</v>
      </c>
      <c r="BO29" s="12">
        <v>1</v>
      </c>
      <c r="BP29" s="11">
        <v>1</v>
      </c>
      <c r="BQ29" s="11">
        <v>1</v>
      </c>
      <c r="BR29" s="11">
        <v>1</v>
      </c>
      <c r="BS29" s="13"/>
      <c r="BT29" s="10">
        <v>1</v>
      </c>
      <c r="BU29" s="10">
        <v>1</v>
      </c>
      <c r="BV29" s="10">
        <v>1</v>
      </c>
      <c r="BW29" s="12">
        <v>1</v>
      </c>
      <c r="BX29" s="12">
        <v>7</v>
      </c>
      <c r="BY29" s="12">
        <v>2</v>
      </c>
      <c r="BZ29" s="11">
        <v>2</v>
      </c>
      <c r="CA29" s="11">
        <v>1</v>
      </c>
      <c r="CB29" s="11">
        <v>3</v>
      </c>
      <c r="CC29" s="9"/>
      <c r="CD29" s="10">
        <v>1</v>
      </c>
      <c r="CE29" s="10">
        <v>1</v>
      </c>
      <c r="CF29" s="10">
        <v>1</v>
      </c>
      <c r="CG29" s="12">
        <v>4</v>
      </c>
      <c r="CH29" s="12">
        <v>2</v>
      </c>
      <c r="CI29" s="12">
        <v>4</v>
      </c>
      <c r="CJ29" s="11">
        <v>1</v>
      </c>
      <c r="CK29" s="11">
        <v>1</v>
      </c>
      <c r="CL29" s="11">
        <v>2</v>
      </c>
      <c r="CM29" s="9"/>
      <c r="CN29" s="10">
        <v>1</v>
      </c>
      <c r="CO29" s="10">
        <v>1</v>
      </c>
      <c r="CP29" s="10">
        <v>2</v>
      </c>
      <c r="CQ29" s="12">
        <v>2</v>
      </c>
      <c r="CR29" s="12">
        <v>1</v>
      </c>
      <c r="CS29" s="12">
        <v>1</v>
      </c>
      <c r="CT29" s="11">
        <v>1</v>
      </c>
      <c r="CU29" s="11">
        <v>2</v>
      </c>
      <c r="CV29" s="11">
        <v>1</v>
      </c>
      <c r="CW29" s="9"/>
      <c r="CX29" s="10">
        <v>1</v>
      </c>
      <c r="CY29" s="10">
        <v>1</v>
      </c>
      <c r="CZ29" s="10">
        <v>1</v>
      </c>
      <c r="DA29" s="12">
        <v>1</v>
      </c>
      <c r="DB29" s="12">
        <v>1</v>
      </c>
      <c r="DC29" s="12">
        <v>1</v>
      </c>
      <c r="DD29" s="11">
        <v>1</v>
      </c>
      <c r="DE29" s="11">
        <v>1</v>
      </c>
      <c r="DF29" s="11">
        <v>1</v>
      </c>
      <c r="DG29" s="9"/>
      <c r="DH29" s="10">
        <v>2</v>
      </c>
      <c r="DI29" s="10">
        <v>1</v>
      </c>
      <c r="DJ29" s="10">
        <v>1</v>
      </c>
      <c r="DK29" s="12">
        <v>1</v>
      </c>
      <c r="DL29" s="12">
        <v>1</v>
      </c>
      <c r="DM29" s="12">
        <v>2</v>
      </c>
      <c r="DN29" s="11">
        <v>1</v>
      </c>
      <c r="DO29" s="11">
        <v>1</v>
      </c>
      <c r="DP29" s="11">
        <v>1</v>
      </c>
      <c r="DQ29" s="9"/>
      <c r="DR29" s="10">
        <v>1</v>
      </c>
      <c r="DS29" s="10">
        <v>1</v>
      </c>
      <c r="DT29" s="10">
        <v>1</v>
      </c>
      <c r="DU29" s="12">
        <v>4</v>
      </c>
      <c r="DV29" s="12">
        <v>1</v>
      </c>
      <c r="DW29" s="12">
        <v>1</v>
      </c>
      <c r="DX29" s="11">
        <v>1</v>
      </c>
      <c r="DY29" s="11">
        <v>1</v>
      </c>
      <c r="DZ29" s="11">
        <v>1</v>
      </c>
      <c r="EA29" s="9"/>
      <c r="EB29" s="10">
        <v>1</v>
      </c>
      <c r="EC29" s="10">
        <v>1</v>
      </c>
      <c r="ED29" s="10">
        <v>1</v>
      </c>
      <c r="EE29" s="12">
        <v>1</v>
      </c>
      <c r="EF29" s="12">
        <v>2</v>
      </c>
      <c r="EG29" s="12">
        <v>1</v>
      </c>
      <c r="EH29" s="11">
        <v>2</v>
      </c>
      <c r="EI29" s="11">
        <v>1</v>
      </c>
      <c r="EJ29" s="11">
        <v>3</v>
      </c>
      <c r="EK29" s="9"/>
      <c r="EL29" s="10">
        <v>2</v>
      </c>
      <c r="EM29" s="10">
        <v>2</v>
      </c>
      <c r="EN29" s="10">
        <v>1</v>
      </c>
      <c r="EO29" s="12">
        <v>2</v>
      </c>
      <c r="EP29" s="12">
        <v>1</v>
      </c>
      <c r="EQ29" s="12">
        <v>1</v>
      </c>
      <c r="ER29" s="11">
        <v>1</v>
      </c>
      <c r="ES29" s="11">
        <v>2</v>
      </c>
      <c r="ET29" s="11">
        <v>1</v>
      </c>
      <c r="EU29" s="9"/>
      <c r="EV29" s="10">
        <v>2</v>
      </c>
      <c r="EW29" s="10">
        <v>2</v>
      </c>
      <c r="EX29" s="10">
        <v>2</v>
      </c>
      <c r="EY29" s="12">
        <v>2</v>
      </c>
      <c r="EZ29" s="12">
        <v>1</v>
      </c>
      <c r="FA29" s="12">
        <v>1</v>
      </c>
      <c r="FB29" s="11">
        <v>1</v>
      </c>
      <c r="FC29" s="11">
        <v>1</v>
      </c>
      <c r="FD29" s="11">
        <v>1</v>
      </c>
      <c r="FE29" s="9"/>
      <c r="FF29" s="10">
        <v>1</v>
      </c>
      <c r="FG29" s="10">
        <v>1</v>
      </c>
      <c r="FH29" s="10">
        <v>2</v>
      </c>
      <c r="FI29" s="12">
        <v>1</v>
      </c>
      <c r="FJ29" s="12">
        <v>1</v>
      </c>
      <c r="FK29" s="12">
        <v>3</v>
      </c>
      <c r="FL29" s="11">
        <v>3</v>
      </c>
      <c r="FM29" s="11">
        <v>2</v>
      </c>
      <c r="FN29" s="11">
        <v>1</v>
      </c>
      <c r="FO29" s="9"/>
      <c r="FP29" s="10">
        <v>1</v>
      </c>
      <c r="FQ29" s="10">
        <v>1</v>
      </c>
      <c r="FR29" s="10">
        <v>1</v>
      </c>
      <c r="FS29" s="12">
        <v>1</v>
      </c>
      <c r="FT29" s="12">
        <v>1</v>
      </c>
      <c r="FU29" s="12">
        <v>1</v>
      </c>
      <c r="FV29" s="11">
        <v>1</v>
      </c>
      <c r="FW29" s="11">
        <v>1</v>
      </c>
      <c r="FX29" s="11">
        <v>1</v>
      </c>
      <c r="FY29" s="9"/>
      <c r="FZ29" s="10">
        <v>2</v>
      </c>
      <c r="GA29" s="10">
        <v>2</v>
      </c>
      <c r="GB29" s="10">
        <v>1</v>
      </c>
      <c r="GC29" s="12">
        <v>1</v>
      </c>
      <c r="GD29" s="12">
        <v>2</v>
      </c>
      <c r="GE29" s="12">
        <v>1</v>
      </c>
      <c r="GF29" s="11">
        <v>1</v>
      </c>
      <c r="GG29" s="11">
        <v>1</v>
      </c>
      <c r="GH29" s="11">
        <v>1</v>
      </c>
      <c r="GI29" s="9"/>
      <c r="GJ29" s="10">
        <v>1</v>
      </c>
      <c r="GK29" s="10">
        <v>1</v>
      </c>
      <c r="GL29" s="10">
        <v>1</v>
      </c>
      <c r="GM29" s="12">
        <v>1</v>
      </c>
      <c r="GN29" s="12">
        <v>3</v>
      </c>
      <c r="GO29" s="12">
        <v>2</v>
      </c>
      <c r="GP29" s="11">
        <v>1</v>
      </c>
      <c r="GQ29" s="11">
        <v>2</v>
      </c>
      <c r="GR29" s="11">
        <v>1</v>
      </c>
      <c r="GS29" s="13"/>
      <c r="GT29" s="10" t="s">
        <v>9</v>
      </c>
      <c r="GU29" s="10"/>
      <c r="GV29" s="10"/>
      <c r="GW29" s="12"/>
      <c r="GX29" s="12"/>
      <c r="GY29" s="12" t="s">
        <v>9</v>
      </c>
      <c r="GZ29" s="11" t="s">
        <v>9</v>
      </c>
      <c r="HA29" s="11" t="s">
        <v>9</v>
      </c>
      <c r="HB29" s="11"/>
      <c r="HD29" s="10">
        <v>4</v>
      </c>
      <c r="HE29" s="10">
        <v>1</v>
      </c>
      <c r="HF29" s="10">
        <v>1</v>
      </c>
      <c r="HG29" s="23">
        <v>1</v>
      </c>
      <c r="HH29" s="23">
        <v>1</v>
      </c>
      <c r="HI29" s="23">
        <v>1</v>
      </c>
      <c r="HJ29" s="11">
        <v>1</v>
      </c>
      <c r="HK29" s="11">
        <v>1</v>
      </c>
      <c r="HL29" s="11">
        <v>4</v>
      </c>
      <c r="HN29" s="10" t="s">
        <v>9</v>
      </c>
      <c r="HO29" s="10"/>
      <c r="HP29" s="10"/>
      <c r="HQ29" s="23" t="s">
        <v>9</v>
      </c>
      <c r="HR29" s="23"/>
      <c r="HS29" s="23"/>
      <c r="HT29" s="11" t="s">
        <v>9</v>
      </c>
      <c r="HU29" s="11"/>
      <c r="HV29" s="11"/>
      <c r="HW29" s="13" t="s">
        <v>9</v>
      </c>
      <c r="IA29" s="30">
        <f>COUNTIF(B29:HV29,IA10)</f>
        <v>134</v>
      </c>
      <c r="IB29" s="30">
        <f>COUNTIF(C29:HG29,IB10)</f>
        <v>39</v>
      </c>
      <c r="IC29" s="30">
        <f>COUNTIF(D29:HH29,IC10)</f>
        <v>6</v>
      </c>
      <c r="ID29" s="30">
        <f>COUNTIF(E29:HI29,ID10)</f>
        <v>6</v>
      </c>
      <c r="IE29" s="30">
        <f>COUNTIF(F29:HJ29,IE10)</f>
        <v>2</v>
      </c>
      <c r="IF29" s="30">
        <f>COUNTIF(G29:HZ29,IF10)</f>
        <v>0</v>
      </c>
      <c r="IG29" s="30">
        <f>COUNTIF(H29:IA29,IG10)</f>
        <v>1</v>
      </c>
    </row>
    <row r="30" spans="1:241">
      <c r="BJ30" s="54" t="s">
        <v>9</v>
      </c>
      <c r="HG30" s="13"/>
      <c r="HH30" s="13"/>
      <c r="HI30" s="13"/>
      <c r="HJ30" s="13"/>
    </row>
    <row r="31" spans="1:241">
      <c r="B31" s="10">
        <f>SUM(B12:B29)</f>
        <v>28</v>
      </c>
      <c r="C31" s="10">
        <f>SUM(C12:C29)</f>
        <v>29</v>
      </c>
      <c r="D31" s="10">
        <f t="shared" ref="D31:J31" si="0">SUM(D12:D29)</f>
        <v>27</v>
      </c>
      <c r="E31" s="23">
        <f t="shared" si="0"/>
        <v>33</v>
      </c>
      <c r="F31" s="23">
        <f t="shared" si="0"/>
        <v>31</v>
      </c>
      <c r="G31" s="23">
        <f t="shared" si="0"/>
        <v>30</v>
      </c>
      <c r="H31" s="11">
        <f t="shared" si="0"/>
        <v>39</v>
      </c>
      <c r="I31" s="11">
        <f t="shared" si="0"/>
        <v>40</v>
      </c>
      <c r="J31" s="11">
        <f t="shared" si="0"/>
        <v>35</v>
      </c>
      <c r="L31" s="10">
        <f>SUM(L12:L29)</f>
        <v>37</v>
      </c>
      <c r="M31" s="10">
        <f>SUM(M12:M29)</f>
        <v>34</v>
      </c>
      <c r="N31" s="10">
        <f t="shared" ref="N31:T31" si="1">SUM(N12:N29)</f>
        <v>30</v>
      </c>
      <c r="O31" s="12">
        <f>SUM(O12:O29)</f>
        <v>46</v>
      </c>
      <c r="P31" s="12">
        <f t="shared" ref="P31:Q31" si="2">SUM(P12:P29)</f>
        <v>40</v>
      </c>
      <c r="Q31" s="12">
        <f t="shared" si="2"/>
        <v>39</v>
      </c>
      <c r="R31" s="11">
        <f t="shared" si="1"/>
        <v>34</v>
      </c>
      <c r="S31" s="11">
        <f t="shared" si="1"/>
        <v>29</v>
      </c>
      <c r="T31" s="11">
        <f t="shared" si="1"/>
        <v>33</v>
      </c>
      <c r="V31" s="10">
        <f t="shared" ref="V31:AD31" si="3">SUM(V12:V29)</f>
        <v>28</v>
      </c>
      <c r="W31" s="10">
        <f t="shared" si="3"/>
        <v>30</v>
      </c>
      <c r="X31" s="10">
        <f t="shared" si="3"/>
        <v>30</v>
      </c>
      <c r="Y31" s="12">
        <f t="shared" si="3"/>
        <v>29</v>
      </c>
      <c r="Z31" s="12">
        <f t="shared" si="3"/>
        <v>28</v>
      </c>
      <c r="AA31" s="12">
        <f t="shared" si="3"/>
        <v>29</v>
      </c>
      <c r="AB31" s="11">
        <f t="shared" si="3"/>
        <v>33</v>
      </c>
      <c r="AC31" s="11">
        <f t="shared" si="3"/>
        <v>35</v>
      </c>
      <c r="AD31" s="11">
        <f t="shared" si="3"/>
        <v>31</v>
      </c>
      <c r="AE31" s="8"/>
      <c r="AF31" s="10">
        <f t="shared" ref="AF31:AN31" si="4">SUM(AF12:AF29)</f>
        <v>34</v>
      </c>
      <c r="AG31" s="10">
        <f t="shared" si="4"/>
        <v>29</v>
      </c>
      <c r="AH31" s="10">
        <f t="shared" si="4"/>
        <v>30</v>
      </c>
      <c r="AI31" s="12">
        <f t="shared" si="4"/>
        <v>29</v>
      </c>
      <c r="AJ31" s="12">
        <f t="shared" si="4"/>
        <v>28</v>
      </c>
      <c r="AK31" s="12">
        <f t="shared" si="4"/>
        <v>27</v>
      </c>
      <c r="AL31" s="11">
        <f t="shared" si="4"/>
        <v>29</v>
      </c>
      <c r="AM31" s="11">
        <f t="shared" si="4"/>
        <v>30</v>
      </c>
      <c r="AN31" s="11">
        <f t="shared" si="4"/>
        <v>27</v>
      </c>
      <c r="AO31" s="8"/>
      <c r="AP31" s="10">
        <f t="shared" ref="AP31:AX31" si="5">SUM(AP12:AP29)</f>
        <v>35</v>
      </c>
      <c r="AQ31" s="10">
        <f t="shared" si="5"/>
        <v>33</v>
      </c>
      <c r="AR31" s="10">
        <f t="shared" si="5"/>
        <v>31</v>
      </c>
      <c r="AS31" s="12">
        <f t="shared" si="5"/>
        <v>32</v>
      </c>
      <c r="AT31" s="12">
        <f t="shared" si="5"/>
        <v>35</v>
      </c>
      <c r="AU31" s="12">
        <f t="shared" si="5"/>
        <v>26</v>
      </c>
      <c r="AV31" s="11">
        <f t="shared" si="5"/>
        <v>38</v>
      </c>
      <c r="AW31" s="11">
        <f t="shared" si="5"/>
        <v>35</v>
      </c>
      <c r="AX31" s="11">
        <f t="shared" si="5"/>
        <v>30</v>
      </c>
      <c r="AY31" s="8"/>
      <c r="AZ31" s="10">
        <f t="shared" ref="AZ31:BH31" si="6">SUM(AZ12:AZ29)</f>
        <v>33</v>
      </c>
      <c r="BA31" s="10">
        <f t="shared" si="6"/>
        <v>31</v>
      </c>
      <c r="BB31" s="10">
        <f t="shared" si="6"/>
        <v>29</v>
      </c>
      <c r="BC31" s="10">
        <f t="shared" si="6"/>
        <v>34</v>
      </c>
      <c r="BD31" s="10">
        <f t="shared" si="6"/>
        <v>32</v>
      </c>
      <c r="BE31" s="10">
        <f t="shared" si="6"/>
        <v>33</v>
      </c>
      <c r="BF31" s="11">
        <f t="shared" si="6"/>
        <v>32</v>
      </c>
      <c r="BG31" s="11">
        <f t="shared" si="6"/>
        <v>33</v>
      </c>
      <c r="BH31" s="11">
        <f t="shared" si="6"/>
        <v>31</v>
      </c>
      <c r="BI31" s="8"/>
      <c r="BJ31" s="10">
        <f>SUM(BJ12:BJ30)</f>
        <v>44</v>
      </c>
      <c r="BK31" s="10">
        <f t="shared" ref="BK31:BR31" si="7">SUM(BK12:BK29)</f>
        <v>31</v>
      </c>
      <c r="BL31" s="10">
        <f t="shared" si="7"/>
        <v>41</v>
      </c>
      <c r="BM31" s="12">
        <f t="shared" si="7"/>
        <v>31</v>
      </c>
      <c r="BN31" s="12">
        <f t="shared" si="7"/>
        <v>28</v>
      </c>
      <c r="BO31" s="12">
        <f t="shared" si="7"/>
        <v>29</v>
      </c>
      <c r="BP31" s="11">
        <f t="shared" si="7"/>
        <v>29</v>
      </c>
      <c r="BQ31" s="11">
        <f t="shared" si="7"/>
        <v>28</v>
      </c>
      <c r="BR31" s="11">
        <f t="shared" si="7"/>
        <v>25</v>
      </c>
      <c r="BS31" s="8"/>
      <c r="BT31" s="10">
        <f t="shared" ref="BT31:CB31" si="8">SUM(BT12:BT29)</f>
        <v>30</v>
      </c>
      <c r="BU31" s="10">
        <f t="shared" si="8"/>
        <v>29</v>
      </c>
      <c r="BV31" s="10">
        <f t="shared" si="8"/>
        <v>33</v>
      </c>
      <c r="BW31" s="12">
        <f t="shared" si="8"/>
        <v>37</v>
      </c>
      <c r="BX31" s="12">
        <f t="shared" si="8"/>
        <v>44</v>
      </c>
      <c r="BY31" s="12">
        <f t="shared" si="8"/>
        <v>41</v>
      </c>
      <c r="BZ31" s="11">
        <f t="shared" si="8"/>
        <v>30</v>
      </c>
      <c r="CA31" s="11">
        <f t="shared" si="8"/>
        <v>32</v>
      </c>
      <c r="CB31" s="11">
        <f t="shared" si="8"/>
        <v>29</v>
      </c>
      <c r="CC31" s="8"/>
      <c r="CD31" s="10">
        <f t="shared" ref="CD31:CL31" si="9">SUM(CD12:CD29)</f>
        <v>33</v>
      </c>
      <c r="CE31" s="10">
        <f t="shared" si="9"/>
        <v>35</v>
      </c>
      <c r="CF31" s="10">
        <f t="shared" si="9"/>
        <v>30</v>
      </c>
      <c r="CG31" s="12">
        <f t="shared" si="9"/>
        <v>29</v>
      </c>
      <c r="CH31" s="12">
        <f t="shared" si="9"/>
        <v>32</v>
      </c>
      <c r="CI31" s="12">
        <f t="shared" si="9"/>
        <v>35</v>
      </c>
      <c r="CJ31" s="11">
        <f t="shared" si="9"/>
        <v>33</v>
      </c>
      <c r="CK31" s="11">
        <f t="shared" si="9"/>
        <v>39</v>
      </c>
      <c r="CL31" s="11">
        <f t="shared" si="9"/>
        <v>36</v>
      </c>
      <c r="CM31" s="8"/>
      <c r="CN31" s="10">
        <f t="shared" ref="CN31:CV31" si="10">SUM(CN12:CN29)</f>
        <v>33</v>
      </c>
      <c r="CO31" s="10">
        <f t="shared" si="10"/>
        <v>36</v>
      </c>
      <c r="CP31" s="10">
        <f t="shared" si="10"/>
        <v>41</v>
      </c>
      <c r="CQ31" s="12">
        <f t="shared" si="10"/>
        <v>37</v>
      </c>
      <c r="CR31" s="12">
        <f t="shared" si="10"/>
        <v>35</v>
      </c>
      <c r="CS31" s="12">
        <f t="shared" si="10"/>
        <v>27</v>
      </c>
      <c r="CT31" s="11">
        <f t="shared" si="10"/>
        <v>31</v>
      </c>
      <c r="CU31" s="11">
        <f t="shared" si="10"/>
        <v>35</v>
      </c>
      <c r="CV31" s="11">
        <f t="shared" si="10"/>
        <v>34</v>
      </c>
      <c r="CW31" s="14"/>
      <c r="CX31" s="10">
        <f t="shared" ref="CX31:DF31" si="11">SUM(CX12:CX29)</f>
        <v>30</v>
      </c>
      <c r="CY31" s="10">
        <f t="shared" si="11"/>
        <v>27</v>
      </c>
      <c r="CZ31" s="10">
        <f t="shared" si="11"/>
        <v>32</v>
      </c>
      <c r="DA31" s="12">
        <f t="shared" si="11"/>
        <v>29</v>
      </c>
      <c r="DB31" s="12">
        <f t="shared" si="11"/>
        <v>30</v>
      </c>
      <c r="DC31" s="12">
        <f t="shared" si="11"/>
        <v>33</v>
      </c>
      <c r="DD31" s="11">
        <f t="shared" si="11"/>
        <v>33</v>
      </c>
      <c r="DE31" s="11">
        <f t="shared" si="11"/>
        <v>34</v>
      </c>
      <c r="DF31" s="11">
        <f t="shared" si="11"/>
        <v>30</v>
      </c>
      <c r="DG31" s="8"/>
      <c r="DH31" s="10">
        <f t="shared" ref="DH31:DP31" si="12">SUM(DH12:DH29)</f>
        <v>34</v>
      </c>
      <c r="DI31" s="10">
        <f t="shared" si="12"/>
        <v>29</v>
      </c>
      <c r="DJ31" s="10">
        <f t="shared" si="12"/>
        <v>27</v>
      </c>
      <c r="DK31" s="12">
        <f t="shared" si="12"/>
        <v>40</v>
      </c>
      <c r="DL31" s="12">
        <f t="shared" si="12"/>
        <v>29</v>
      </c>
      <c r="DM31" s="12">
        <f t="shared" si="12"/>
        <v>36</v>
      </c>
      <c r="DN31" s="11">
        <f t="shared" si="12"/>
        <v>29</v>
      </c>
      <c r="DO31" s="11">
        <f t="shared" si="12"/>
        <v>36</v>
      </c>
      <c r="DP31" s="11">
        <f t="shared" si="12"/>
        <v>32</v>
      </c>
      <c r="DQ31" s="8"/>
      <c r="DR31" s="10">
        <f t="shared" ref="DR31:DZ31" si="13">SUM(DR12:DR29)</f>
        <v>32</v>
      </c>
      <c r="DS31" s="10">
        <f t="shared" si="13"/>
        <v>30</v>
      </c>
      <c r="DT31" s="10">
        <f t="shared" si="13"/>
        <v>32</v>
      </c>
      <c r="DU31" s="12">
        <f t="shared" si="13"/>
        <v>39</v>
      </c>
      <c r="DV31" s="12">
        <f t="shared" si="13"/>
        <v>34</v>
      </c>
      <c r="DW31" s="12">
        <f t="shared" si="13"/>
        <v>33</v>
      </c>
      <c r="DX31" s="11">
        <f t="shared" si="13"/>
        <v>34</v>
      </c>
      <c r="DY31" s="11">
        <f t="shared" si="13"/>
        <v>29</v>
      </c>
      <c r="DZ31" s="11">
        <f t="shared" si="13"/>
        <v>32</v>
      </c>
      <c r="EA31" s="8"/>
      <c r="EB31" s="10">
        <f t="shared" ref="EB31:EJ31" si="14">SUM(EB12:EB29)</f>
        <v>27</v>
      </c>
      <c r="EC31" s="10">
        <f t="shared" si="14"/>
        <v>33</v>
      </c>
      <c r="ED31" s="10">
        <f t="shared" si="14"/>
        <v>32</v>
      </c>
      <c r="EE31" s="12">
        <f t="shared" si="14"/>
        <v>29</v>
      </c>
      <c r="EF31" s="12">
        <f t="shared" si="14"/>
        <v>34</v>
      </c>
      <c r="EG31" s="12">
        <f t="shared" si="14"/>
        <v>32</v>
      </c>
      <c r="EH31" s="11">
        <f t="shared" si="14"/>
        <v>41</v>
      </c>
      <c r="EI31" s="11">
        <f t="shared" si="14"/>
        <v>47</v>
      </c>
      <c r="EJ31" s="11">
        <f t="shared" si="14"/>
        <v>50</v>
      </c>
      <c r="EK31" s="8"/>
      <c r="EL31" s="10">
        <f t="shared" ref="EL31:ET31" si="15">SUM(EL12:EL29)</f>
        <v>41</v>
      </c>
      <c r="EM31" s="10">
        <f t="shared" si="15"/>
        <v>34</v>
      </c>
      <c r="EN31" s="10">
        <f t="shared" si="15"/>
        <v>31</v>
      </c>
      <c r="EO31" s="12">
        <f t="shared" si="15"/>
        <v>39</v>
      </c>
      <c r="EP31" s="12">
        <f t="shared" si="15"/>
        <v>32</v>
      </c>
      <c r="EQ31" s="12">
        <f t="shared" si="15"/>
        <v>39</v>
      </c>
      <c r="ER31" s="11">
        <f t="shared" si="15"/>
        <v>32</v>
      </c>
      <c r="ES31" s="11">
        <f t="shared" si="15"/>
        <v>31</v>
      </c>
      <c r="ET31" s="11">
        <f t="shared" si="15"/>
        <v>32</v>
      </c>
      <c r="EU31" s="8"/>
      <c r="EV31" s="10">
        <f t="shared" ref="EV31:FD31" si="16">SUM(EV12:EV29)</f>
        <v>31</v>
      </c>
      <c r="EW31" s="10">
        <f t="shared" si="16"/>
        <v>36</v>
      </c>
      <c r="EX31" s="10">
        <f t="shared" si="16"/>
        <v>31</v>
      </c>
      <c r="EY31" s="12">
        <f t="shared" si="16"/>
        <v>30</v>
      </c>
      <c r="EZ31" s="12">
        <f t="shared" si="16"/>
        <v>37</v>
      </c>
      <c r="FA31" s="12">
        <f t="shared" si="16"/>
        <v>39</v>
      </c>
      <c r="FB31" s="11">
        <f t="shared" si="16"/>
        <v>37</v>
      </c>
      <c r="FC31" s="11">
        <f t="shared" si="16"/>
        <v>37</v>
      </c>
      <c r="FD31" s="11">
        <f t="shared" si="16"/>
        <v>31</v>
      </c>
      <c r="FE31" s="8"/>
      <c r="FF31" s="10">
        <f t="shared" ref="FF31:FN31" si="17">SUM(FF12:FF29)</f>
        <v>36</v>
      </c>
      <c r="FG31" s="10">
        <f t="shared" si="17"/>
        <v>36</v>
      </c>
      <c r="FH31" s="10">
        <f t="shared" si="17"/>
        <v>41</v>
      </c>
      <c r="FI31" s="12">
        <f t="shared" si="17"/>
        <v>29</v>
      </c>
      <c r="FJ31" s="12">
        <f t="shared" si="17"/>
        <v>31</v>
      </c>
      <c r="FK31" s="12">
        <f t="shared" si="17"/>
        <v>33</v>
      </c>
      <c r="FL31" s="11">
        <f t="shared" si="17"/>
        <v>30</v>
      </c>
      <c r="FM31" s="11">
        <f t="shared" si="17"/>
        <v>33</v>
      </c>
      <c r="FN31" s="11">
        <f t="shared" si="17"/>
        <v>32</v>
      </c>
      <c r="FO31" s="8"/>
      <c r="FP31" s="10">
        <f t="shared" ref="FP31:FX31" si="18">SUM(FP12:FP29)</f>
        <v>34</v>
      </c>
      <c r="FQ31" s="10">
        <f t="shared" si="18"/>
        <v>34</v>
      </c>
      <c r="FR31" s="10">
        <f t="shared" si="18"/>
        <v>34</v>
      </c>
      <c r="FS31" s="12">
        <f t="shared" si="18"/>
        <v>33</v>
      </c>
      <c r="FT31" s="12">
        <f t="shared" si="18"/>
        <v>36</v>
      </c>
      <c r="FU31" s="12">
        <f t="shared" si="18"/>
        <v>40</v>
      </c>
      <c r="FV31" s="11">
        <f t="shared" si="18"/>
        <v>41</v>
      </c>
      <c r="FW31" s="11">
        <f t="shared" si="18"/>
        <v>36</v>
      </c>
      <c r="FX31" s="11">
        <f t="shared" si="18"/>
        <v>39</v>
      </c>
      <c r="FY31" s="8"/>
      <c r="FZ31" s="10">
        <f t="shared" ref="FZ31:GH31" si="19">SUM(FZ12:FZ29)</f>
        <v>37</v>
      </c>
      <c r="GA31" s="10">
        <f t="shared" si="19"/>
        <v>33</v>
      </c>
      <c r="GB31" s="10">
        <f t="shared" si="19"/>
        <v>33</v>
      </c>
      <c r="GC31" s="12">
        <f t="shared" si="19"/>
        <v>37</v>
      </c>
      <c r="GD31" s="12">
        <f t="shared" si="19"/>
        <v>40</v>
      </c>
      <c r="GE31" s="12">
        <f t="shared" si="19"/>
        <v>47</v>
      </c>
      <c r="GF31" s="11">
        <f t="shared" si="19"/>
        <v>36</v>
      </c>
      <c r="GG31" s="11">
        <f t="shared" si="19"/>
        <v>36</v>
      </c>
      <c r="GH31" s="11">
        <f t="shared" si="19"/>
        <v>37</v>
      </c>
      <c r="GI31" s="8"/>
      <c r="GJ31" s="10">
        <f t="shared" ref="GJ31:GR31" si="20">SUM(GJ12:GJ29)</f>
        <v>39</v>
      </c>
      <c r="GK31" s="10">
        <f t="shared" si="20"/>
        <v>41</v>
      </c>
      <c r="GL31" s="10">
        <f t="shared" si="20"/>
        <v>40</v>
      </c>
      <c r="GM31" s="12">
        <f t="shared" si="20"/>
        <v>30</v>
      </c>
      <c r="GN31" s="12">
        <f t="shared" si="20"/>
        <v>30</v>
      </c>
      <c r="GO31" s="12">
        <f t="shared" si="20"/>
        <v>30</v>
      </c>
      <c r="GP31" s="11">
        <f t="shared" si="20"/>
        <v>30</v>
      </c>
      <c r="GQ31" s="11">
        <f t="shared" si="20"/>
        <v>30</v>
      </c>
      <c r="GR31" s="11">
        <f t="shared" si="20"/>
        <v>28</v>
      </c>
      <c r="GS31" s="8"/>
      <c r="GT31" s="10">
        <f t="shared" ref="GT31:HB31" si="21">SUM(GT12:GT29)</f>
        <v>0</v>
      </c>
      <c r="GU31" s="10">
        <f t="shared" si="21"/>
        <v>0</v>
      </c>
      <c r="GV31" s="10">
        <f t="shared" si="21"/>
        <v>0</v>
      </c>
      <c r="GW31" s="12">
        <f t="shared" si="21"/>
        <v>0</v>
      </c>
      <c r="GX31" s="12">
        <f t="shared" si="21"/>
        <v>0</v>
      </c>
      <c r="GY31" s="12">
        <f t="shared" si="21"/>
        <v>0</v>
      </c>
      <c r="GZ31" s="11">
        <f t="shared" si="21"/>
        <v>0</v>
      </c>
      <c r="HA31" s="11">
        <f t="shared" si="21"/>
        <v>0</v>
      </c>
      <c r="HB31" s="11">
        <f t="shared" si="21"/>
        <v>0</v>
      </c>
      <c r="HD31" s="10">
        <f>SUM(HD12:HD29)</f>
        <v>38</v>
      </c>
      <c r="HE31" s="10">
        <f t="shared" ref="HE31:HL31" si="22">SUM(HE12:HE29)</f>
        <v>29</v>
      </c>
      <c r="HF31" s="10">
        <f t="shared" si="22"/>
        <v>36</v>
      </c>
      <c r="HG31" s="23">
        <f t="shared" si="22"/>
        <v>35</v>
      </c>
      <c r="HH31" s="23">
        <f t="shared" si="22"/>
        <v>50</v>
      </c>
      <c r="HI31" s="23">
        <f t="shared" si="22"/>
        <v>41</v>
      </c>
      <c r="HJ31" s="11">
        <f t="shared" si="22"/>
        <v>31</v>
      </c>
      <c r="HK31" s="11">
        <f t="shared" si="22"/>
        <v>31</v>
      </c>
      <c r="HL31" s="11">
        <f t="shared" si="22"/>
        <v>32</v>
      </c>
      <c r="HN31" s="10">
        <f>SUM(HN12:HN29)</f>
        <v>0</v>
      </c>
      <c r="HO31" s="10">
        <f t="shared" ref="HO31:HV31" si="23">SUM(HO12:HO29)</f>
        <v>0</v>
      </c>
      <c r="HP31" s="10">
        <f t="shared" si="23"/>
        <v>0</v>
      </c>
      <c r="HQ31" s="23">
        <f t="shared" si="23"/>
        <v>0</v>
      </c>
      <c r="HR31" s="23">
        <f t="shared" si="23"/>
        <v>0</v>
      </c>
      <c r="HS31" s="23">
        <f t="shared" si="23"/>
        <v>0</v>
      </c>
      <c r="HT31" s="11">
        <f t="shared" si="23"/>
        <v>0</v>
      </c>
      <c r="HU31" s="11">
        <f t="shared" si="23"/>
        <v>0</v>
      </c>
      <c r="HV31" s="11">
        <f t="shared" si="23"/>
        <v>0</v>
      </c>
      <c r="IA31" s="30">
        <f>SUM(IA12:IA29)</f>
        <v>1117</v>
      </c>
      <c r="IB31" s="30">
        <f t="shared" ref="IB31:IG31" si="24">SUM(IB12:IB29)</f>
        <v>1769</v>
      </c>
      <c r="IC31" s="30">
        <f t="shared" si="24"/>
        <v>275</v>
      </c>
      <c r="ID31" s="30">
        <f t="shared" si="24"/>
        <v>94</v>
      </c>
      <c r="IE31" s="30">
        <f t="shared" si="24"/>
        <v>31</v>
      </c>
      <c r="IF31" s="30">
        <f t="shared" si="24"/>
        <v>8</v>
      </c>
      <c r="IG31" s="30">
        <f t="shared" si="24"/>
        <v>14</v>
      </c>
    </row>
    <row r="32" spans="1:241">
      <c r="AL32" s="14"/>
      <c r="AM32" s="14"/>
      <c r="AN32" s="14"/>
    </row>
  </sheetData>
  <mergeCells count="157">
    <mergeCell ref="HN1:HV1"/>
    <mergeCell ref="HN2:HO9"/>
    <mergeCell ref="HP2:HP9"/>
    <mergeCell ref="HQ2:HR9"/>
    <mergeCell ref="HS2:HS9"/>
    <mergeCell ref="CD2:CE9"/>
    <mergeCell ref="CF2:CF9"/>
    <mergeCell ref="HG2:HH9"/>
    <mergeCell ref="HI2:HI9"/>
    <mergeCell ref="HD1:HL1"/>
    <mergeCell ref="FV2:FW9"/>
    <mergeCell ref="FB2:FC9"/>
    <mergeCell ref="FD2:FD9"/>
    <mergeCell ref="ER2:ES9"/>
    <mergeCell ref="DX2:DY9"/>
    <mergeCell ref="DZ2:DZ9"/>
    <mergeCell ref="EB2:EC9"/>
    <mergeCell ref="ED2:ED9"/>
    <mergeCell ref="EE2:EF9"/>
    <mergeCell ref="EG2:EG9"/>
    <mergeCell ref="EH2:EI9"/>
    <mergeCell ref="EL2:EM9"/>
    <mergeCell ref="EN2:EN9"/>
    <mergeCell ref="GT1:HB1"/>
    <mergeCell ref="AV2:AW9"/>
    <mergeCell ref="DD2:DE9"/>
    <mergeCell ref="CL2:CL9"/>
    <mergeCell ref="CG2:CH9"/>
    <mergeCell ref="CI2:CI9"/>
    <mergeCell ref="HD2:HE9"/>
    <mergeCell ref="HF2:HF9"/>
    <mergeCell ref="GJ2:GK9"/>
    <mergeCell ref="GL2:GL9"/>
    <mergeCell ref="GW2:GX9"/>
    <mergeCell ref="GY2:GY9"/>
    <mergeCell ref="DF2:DF9"/>
    <mergeCell ref="DH2:DI9"/>
    <mergeCell ref="DJ2:DJ9"/>
    <mergeCell ref="GV2:GV9"/>
    <mergeCell ref="DK2:DL9"/>
    <mergeCell ref="DM2:DM9"/>
    <mergeCell ref="DN2:DO9"/>
    <mergeCell ref="CX2:CY9"/>
    <mergeCell ref="CZ2:CZ9"/>
    <mergeCell ref="DA2:DB9"/>
    <mergeCell ref="DC2:DC9"/>
    <mergeCell ref="DP2:DP9"/>
    <mergeCell ref="DU2:DV9"/>
    <mergeCell ref="H2:I9"/>
    <mergeCell ref="J2:J9"/>
    <mergeCell ref="DH1:DP1"/>
    <mergeCell ref="CN1:CV1"/>
    <mergeCell ref="CX1:DF1"/>
    <mergeCell ref="DR1:DZ1"/>
    <mergeCell ref="EB1:EJ1"/>
    <mergeCell ref="EL1:ET1"/>
    <mergeCell ref="AF2:AG9"/>
    <mergeCell ref="Y2:Z9"/>
    <mergeCell ref="AH2:AH9"/>
    <mergeCell ref="AI2:AJ9"/>
    <mergeCell ref="AK2:AK9"/>
    <mergeCell ref="AL2:AM9"/>
    <mergeCell ref="AN2:AN9"/>
    <mergeCell ref="AP2:AQ9"/>
    <mergeCell ref="AR2:AR9"/>
    <mergeCell ref="AS2:AT9"/>
    <mergeCell ref="AU2:AU9"/>
    <mergeCell ref="AA2:AA9"/>
    <mergeCell ref="AB2:AC9"/>
    <mergeCell ref="AD2:AD9"/>
    <mergeCell ref="BR2:BR9"/>
    <mergeCell ref="BJ2:BK9"/>
    <mergeCell ref="BH2:BH9"/>
    <mergeCell ref="CT2:CU9"/>
    <mergeCell ref="CV2:CV9"/>
    <mergeCell ref="BO2:BO9"/>
    <mergeCell ref="BP2:BQ9"/>
    <mergeCell ref="CQ2:CR9"/>
    <mergeCell ref="CS2:CS9"/>
    <mergeCell ref="BL2:BL9"/>
    <mergeCell ref="BM2:BN9"/>
    <mergeCell ref="BT2:BU9"/>
    <mergeCell ref="BV2:BV9"/>
    <mergeCell ref="BW2:BX9"/>
    <mergeCell ref="BY2:BY9"/>
    <mergeCell ref="BZ2:CA9"/>
    <mergeCell ref="CB2:CB9"/>
    <mergeCell ref="CN2:CO9"/>
    <mergeCell ref="CP2:CP9"/>
    <mergeCell ref="CJ2:CK9"/>
    <mergeCell ref="AX2:AX9"/>
    <mergeCell ref="AZ2:BA9"/>
    <mergeCell ref="BB2:BB9"/>
    <mergeCell ref="BC2:BD9"/>
    <mergeCell ref="BE2:BE9"/>
    <mergeCell ref="BF2:BG9"/>
    <mergeCell ref="B1:J1"/>
    <mergeCell ref="L1:T1"/>
    <mergeCell ref="V1:AD1"/>
    <mergeCell ref="AF1:AN1"/>
    <mergeCell ref="AP1:AX1"/>
    <mergeCell ref="AZ1:BH1"/>
    <mergeCell ref="B2:C9"/>
    <mergeCell ref="D2:D9"/>
    <mergeCell ref="E2:F9"/>
    <mergeCell ref="G2:G9"/>
    <mergeCell ref="R2:S9"/>
    <mergeCell ref="T2:T9"/>
    <mergeCell ref="V2:W9"/>
    <mergeCell ref="X2:X9"/>
    <mergeCell ref="L2:M9"/>
    <mergeCell ref="N2:N9"/>
    <mergeCell ref="O2:P9"/>
    <mergeCell ref="Q2:Q9"/>
    <mergeCell ref="BJ1:BR1"/>
    <mergeCell ref="BT1:CB1"/>
    <mergeCell ref="CD1:CL1"/>
    <mergeCell ref="EV1:FD1"/>
    <mergeCell ref="FF1:FN1"/>
    <mergeCell ref="FP1:FX1"/>
    <mergeCell ref="DR2:DS9"/>
    <mergeCell ref="DT2:DT9"/>
    <mergeCell ref="EO2:EP9"/>
    <mergeCell ref="FX2:FX9"/>
    <mergeCell ref="EV2:EW9"/>
    <mergeCell ref="EX2:EX9"/>
    <mergeCell ref="EY2:EZ9"/>
    <mergeCell ref="EJ2:EJ9"/>
    <mergeCell ref="EQ2:EQ9"/>
    <mergeCell ref="ET2:ET9"/>
    <mergeCell ref="FI2:FJ9"/>
    <mergeCell ref="FK2:FK9"/>
    <mergeCell ref="FL2:FM9"/>
    <mergeCell ref="FN2:FN9"/>
    <mergeCell ref="FF2:FG9"/>
    <mergeCell ref="FA2:FA9"/>
    <mergeCell ref="DW2:DW9"/>
    <mergeCell ref="FH2:FH9"/>
    <mergeCell ref="HJ2:HK9"/>
    <mergeCell ref="HL2:HL9"/>
    <mergeCell ref="FZ1:GH1"/>
    <mergeCell ref="GJ1:GR1"/>
    <mergeCell ref="GT2:GU9"/>
    <mergeCell ref="FP2:FQ9"/>
    <mergeCell ref="FR2:FR9"/>
    <mergeCell ref="GH2:GH9"/>
    <mergeCell ref="FS2:FT9"/>
    <mergeCell ref="FU2:FU9"/>
    <mergeCell ref="GM2:GN9"/>
    <mergeCell ref="GO2:GO9"/>
    <mergeCell ref="GP2:GQ9"/>
    <mergeCell ref="GR2:GR9"/>
    <mergeCell ref="FZ2:GA9"/>
    <mergeCell ref="GB2:GB9"/>
    <mergeCell ref="GC2:GD9"/>
    <mergeCell ref="GE2:GE9"/>
    <mergeCell ref="GF2:GG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91"/>
  <sheetViews>
    <sheetView workbookViewId="0">
      <selection activeCell="J12" sqref="J12"/>
    </sheetView>
  </sheetViews>
  <sheetFormatPr baseColWidth="10" defaultRowHeight="15"/>
  <cols>
    <col min="2" max="2" width="26.140625" style="16" customWidth="1"/>
    <col min="3" max="5" width="10.7109375" style="16" customWidth="1"/>
    <col min="6" max="6" width="11.42578125" style="16"/>
    <col min="7" max="7" width="11.42578125" style="53"/>
  </cols>
  <sheetData>
    <row r="1" spans="2:8" ht="26.25">
      <c r="B1" s="58" t="s">
        <v>92</v>
      </c>
      <c r="H1" s="113" t="s">
        <v>9</v>
      </c>
    </row>
    <row r="2" spans="2:8">
      <c r="C2" s="16" t="s">
        <v>87</v>
      </c>
      <c r="D2" s="16" t="s">
        <v>88</v>
      </c>
      <c r="E2" s="16" t="s">
        <v>89</v>
      </c>
      <c r="H2" s="113"/>
    </row>
    <row r="3" spans="2:8" ht="18.75">
      <c r="B3" s="59" t="s">
        <v>65</v>
      </c>
      <c r="C3" s="60">
        <f>SUM(Einzelwertung!G30)</f>
        <v>31</v>
      </c>
      <c r="D3" s="60">
        <f>SUM(Einzelwertung!H30)</f>
        <v>28</v>
      </c>
      <c r="E3" s="60">
        <f>SUM(Einzelwertung!I30)</f>
        <v>29</v>
      </c>
      <c r="H3" s="113"/>
    </row>
    <row r="4" spans="2:8" ht="18.75">
      <c r="B4" s="59" t="s">
        <v>52</v>
      </c>
      <c r="C4" s="60">
        <f>SUM(Einzelwertung!G52)</f>
        <v>28</v>
      </c>
      <c r="D4" s="60">
        <f>SUM(Einzelwertung!H52)</f>
        <v>30</v>
      </c>
      <c r="E4" s="60">
        <f>SUM(Einzelwertung!I52)</f>
        <v>30</v>
      </c>
      <c r="G4" s="53" t="s">
        <v>289</v>
      </c>
      <c r="H4" s="113"/>
    </row>
    <row r="5" spans="2:8" ht="18.75">
      <c r="B5" s="59" t="s">
        <v>62</v>
      </c>
      <c r="C5" s="60">
        <f>SUM(Einzelwertung!G22)</f>
        <v>29</v>
      </c>
      <c r="D5" s="60">
        <f>SUM(Einzelwertung!H22)</f>
        <v>30</v>
      </c>
      <c r="E5" s="60">
        <f>SUM(Einzelwertung!I22)</f>
        <v>33</v>
      </c>
      <c r="H5" s="113"/>
    </row>
    <row r="6" spans="2:8" ht="19.5" thickBot="1">
      <c r="B6" s="59" t="s">
        <v>58</v>
      </c>
      <c r="C6" s="61">
        <f>SUM(Einzelwertung!G3)</f>
        <v>29</v>
      </c>
      <c r="D6" s="61">
        <f>SUM(Einzelwertung!H3)</f>
        <v>28</v>
      </c>
      <c r="E6" s="61">
        <f>SUM(Einzelwertung!I3)</f>
        <v>27</v>
      </c>
      <c r="G6" s="15" t="s">
        <v>90</v>
      </c>
      <c r="H6" s="113"/>
    </row>
    <row r="7" spans="2:8" ht="15.75" thickBot="1">
      <c r="C7" s="62">
        <f>SUM(C3:C6)</f>
        <v>117</v>
      </c>
      <c r="D7" s="62">
        <f>SUM(D3:D6)</f>
        <v>116</v>
      </c>
      <c r="E7" s="62">
        <f>SUM(E3:E6)</f>
        <v>119</v>
      </c>
      <c r="G7" s="19">
        <f>SUM(E8)</f>
        <v>352</v>
      </c>
      <c r="H7" s="113"/>
    </row>
    <row r="8" spans="2:8" ht="15.75" thickBot="1">
      <c r="D8" s="63">
        <f>SUM(D7,C7)</f>
        <v>233</v>
      </c>
      <c r="E8" s="63">
        <f>SUM(E7,D8)</f>
        <v>352</v>
      </c>
      <c r="H8" s="113"/>
    </row>
    <row r="9" spans="2:8" ht="31.5">
      <c r="H9" s="17"/>
    </row>
    <row r="10" spans="2:8" ht="26.25">
      <c r="B10" s="58" t="s">
        <v>93</v>
      </c>
      <c r="H10" s="113" t="s">
        <v>9</v>
      </c>
    </row>
    <row r="11" spans="2:8">
      <c r="C11" s="16" t="s">
        <v>87</v>
      </c>
      <c r="D11" s="16" t="s">
        <v>88</v>
      </c>
      <c r="E11" s="16" t="s">
        <v>89</v>
      </c>
      <c r="H11" s="113"/>
    </row>
    <row r="12" spans="2:8" ht="18.75">
      <c r="B12" s="59" t="s">
        <v>128</v>
      </c>
      <c r="C12" s="60">
        <f>SUM(Einzelwertung!G32)</f>
        <v>30</v>
      </c>
      <c r="D12" s="60">
        <f>SUM(Einzelwertung!H32)</f>
        <v>29</v>
      </c>
      <c r="E12" s="60">
        <f>SUM(Einzelwertung!I32)</f>
        <v>33</v>
      </c>
      <c r="H12" s="113"/>
    </row>
    <row r="13" spans="2:8" ht="18.75">
      <c r="B13" s="59" t="s">
        <v>1</v>
      </c>
      <c r="C13" s="60">
        <f>SUM(Einzelwertung!G7)</f>
        <v>27</v>
      </c>
      <c r="D13" s="60">
        <f>SUM(Einzelwertung!H7)</f>
        <v>33</v>
      </c>
      <c r="E13" s="60">
        <f>SUM(Einzelwertung!I7)</f>
        <v>32</v>
      </c>
      <c r="G13" s="53" t="s">
        <v>290</v>
      </c>
      <c r="H13" s="113"/>
    </row>
    <row r="14" spans="2:8" ht="18.75">
      <c r="B14" s="59" t="s">
        <v>143</v>
      </c>
      <c r="C14" s="60">
        <f>SUM(Einzelwertung!G29)</f>
        <v>28</v>
      </c>
      <c r="D14" s="60">
        <f>SUM(Einzelwertung!H29)</f>
        <v>29</v>
      </c>
      <c r="E14" s="60">
        <f>SUM(Einzelwertung!I29)</f>
        <v>27</v>
      </c>
      <c r="H14" s="113"/>
    </row>
    <row r="15" spans="2:8" ht="19.5" thickBot="1">
      <c r="B15" s="59" t="s">
        <v>55</v>
      </c>
      <c r="C15" s="61">
        <f>SUM(Einzelwertung!G67)</f>
        <v>34</v>
      </c>
      <c r="D15" s="61">
        <f>SUM(Einzelwertung!H67)</f>
        <v>29</v>
      </c>
      <c r="E15" s="61">
        <f>SUM(Einzelwertung!I67)</f>
        <v>27</v>
      </c>
      <c r="G15" s="15" t="s">
        <v>90</v>
      </c>
      <c r="H15" s="113"/>
    </row>
    <row r="16" spans="2:8" ht="15.75" thickBot="1">
      <c r="C16" s="62">
        <f>SUM(C12:C15)</f>
        <v>119</v>
      </c>
      <c r="D16" s="62">
        <f>SUM(D12:D15)</f>
        <v>120</v>
      </c>
      <c r="E16" s="62">
        <f>SUM(E12:E15)</f>
        <v>119</v>
      </c>
      <c r="G16" s="19">
        <f>SUM(E17)</f>
        <v>358</v>
      </c>
      <c r="H16" s="113"/>
    </row>
    <row r="17" spans="2:8" ht="15.75" thickBot="1">
      <c r="D17" s="63">
        <f>SUM(D16,C16)</f>
        <v>239</v>
      </c>
      <c r="E17" s="63">
        <f>SUM(E16,D17)</f>
        <v>358</v>
      </c>
      <c r="H17" s="113"/>
    </row>
    <row r="18" spans="2:8" ht="31.5">
      <c r="D18" s="18"/>
      <c r="E18" s="18"/>
      <c r="H18" s="17"/>
    </row>
    <row r="19" spans="2:8" ht="26.25">
      <c r="B19" s="58" t="s">
        <v>97</v>
      </c>
      <c r="H19" s="113" t="s">
        <v>9</v>
      </c>
    </row>
    <row r="20" spans="2:8">
      <c r="C20" s="16" t="s">
        <v>87</v>
      </c>
      <c r="D20" s="16" t="s">
        <v>88</v>
      </c>
      <c r="E20" s="16" t="s">
        <v>89</v>
      </c>
      <c r="H20" s="113"/>
    </row>
    <row r="21" spans="2:8" ht="18.75">
      <c r="B21" s="59" t="s">
        <v>72</v>
      </c>
      <c r="C21" s="60">
        <f>SUM(Einzelwertung!G6)</f>
        <v>30</v>
      </c>
      <c r="D21" s="60">
        <f>SUM(Einzelwertung!H6)</f>
        <v>30</v>
      </c>
      <c r="E21" s="60">
        <f>SUM(Einzelwertung!I6)</f>
        <v>30</v>
      </c>
      <c r="H21" s="113"/>
    </row>
    <row r="22" spans="2:8" ht="18.75">
      <c r="B22" s="59" t="s">
        <v>139</v>
      </c>
      <c r="C22" s="60">
        <f>SUM(Einzelwertung!G56)</f>
        <v>31</v>
      </c>
      <c r="D22" s="60">
        <f>SUM(Einzelwertung!H56)</f>
        <v>36</v>
      </c>
      <c r="E22" s="60">
        <f>SUM(Einzelwertung!I56)</f>
        <v>31</v>
      </c>
      <c r="G22" s="53" t="s">
        <v>291</v>
      </c>
      <c r="H22" s="113"/>
    </row>
    <row r="23" spans="2:8" ht="18.75">
      <c r="B23" s="59" t="s">
        <v>109</v>
      </c>
      <c r="C23" s="60">
        <f>SUM(Einzelwertung!G4)</f>
        <v>29</v>
      </c>
      <c r="D23" s="60">
        <f>SUM(Einzelwertung!H4)</f>
        <v>30</v>
      </c>
      <c r="E23" s="60">
        <f>SUM(Einzelwertung!I4)</f>
        <v>27</v>
      </c>
      <c r="H23" s="113"/>
    </row>
    <row r="24" spans="2:8" ht="19.5" thickBot="1">
      <c r="B24" s="59" t="s">
        <v>138</v>
      </c>
      <c r="C24" s="61">
        <f>SUM(Einzelwertung!G11)</f>
        <v>32</v>
      </c>
      <c r="D24" s="61">
        <f>SUM(Einzelwertung!H11)</f>
        <v>30</v>
      </c>
      <c r="E24" s="61">
        <f>SUM(Einzelwertung!I11)</f>
        <v>32</v>
      </c>
      <c r="G24" s="15" t="s">
        <v>90</v>
      </c>
      <c r="H24" s="113"/>
    </row>
    <row r="25" spans="2:8" ht="15.75" thickBot="1">
      <c r="C25" s="62">
        <f>SUM(C21:C24)</f>
        <v>122</v>
      </c>
      <c r="D25" s="62">
        <f>SUM(D21:D24)</f>
        <v>126</v>
      </c>
      <c r="E25" s="62">
        <f>SUM(E21:E24)</f>
        <v>120</v>
      </c>
      <c r="G25" s="19">
        <f>SUM(E26)</f>
        <v>368</v>
      </c>
      <c r="H25" s="113"/>
    </row>
    <row r="26" spans="2:8" ht="15.75" thickBot="1">
      <c r="D26" s="63">
        <f>SUM(D25,C25)</f>
        <v>248</v>
      </c>
      <c r="E26" s="63">
        <f>SUM(E25,D26)</f>
        <v>368</v>
      </c>
      <c r="H26" s="113"/>
    </row>
    <row r="27" spans="2:8" ht="31.5">
      <c r="D27" s="18"/>
      <c r="E27" s="18"/>
      <c r="H27" s="17"/>
    </row>
    <row r="28" spans="2:8" ht="26.25">
      <c r="B28" s="58" t="s">
        <v>49</v>
      </c>
      <c r="H28" s="113" t="s">
        <v>9</v>
      </c>
    </row>
    <row r="29" spans="2:8">
      <c r="C29" s="16" t="s">
        <v>87</v>
      </c>
      <c r="D29" s="16" t="s">
        <v>88</v>
      </c>
      <c r="E29" s="16" t="s">
        <v>89</v>
      </c>
      <c r="H29" s="113"/>
    </row>
    <row r="30" spans="2:8" ht="18.75">
      <c r="B30" s="59" t="s">
        <v>96</v>
      </c>
      <c r="C30" s="60">
        <f>SUM(Einzelwertung!G13)</f>
        <v>33</v>
      </c>
      <c r="D30" s="60">
        <f>SUM(Einzelwertung!H13)</f>
        <v>34</v>
      </c>
      <c r="E30" s="60">
        <f>SUM(Einzelwertung!I13)</f>
        <v>30</v>
      </c>
      <c r="H30" s="113"/>
    </row>
    <row r="31" spans="2:8" ht="18.75">
      <c r="B31" s="59" t="s">
        <v>78</v>
      </c>
      <c r="C31" s="60">
        <f>SUM(Einzelwertung!G28)</f>
        <v>29</v>
      </c>
      <c r="D31" s="60">
        <f>SUM(Einzelwertung!H28)</f>
        <v>28</v>
      </c>
      <c r="E31" s="60">
        <f>SUM(Einzelwertung!I28)</f>
        <v>25</v>
      </c>
      <c r="G31" s="53" t="s">
        <v>292</v>
      </c>
      <c r="H31" s="113"/>
    </row>
    <row r="32" spans="2:8" ht="18.75">
      <c r="B32" s="59" t="s">
        <v>80</v>
      </c>
      <c r="C32" s="60">
        <f>SUM(Einzelwertung!G12)</f>
        <v>30</v>
      </c>
      <c r="D32" s="60">
        <f>SUM(Einzelwertung!H12)</f>
        <v>33</v>
      </c>
      <c r="E32" s="60">
        <f>SUM(Einzelwertung!I12)</f>
        <v>32</v>
      </c>
      <c r="H32" s="113"/>
    </row>
    <row r="33" spans="2:8" ht="19.5" thickBot="1">
      <c r="B33" s="59" t="s">
        <v>67</v>
      </c>
      <c r="C33" s="61">
        <f>SUM(Einzelwertung!G41)</f>
        <v>38</v>
      </c>
      <c r="D33" s="61">
        <f>SUM(Einzelwertung!H41)</f>
        <v>35</v>
      </c>
      <c r="E33" s="61">
        <f>SUM(Einzelwertung!I41)</f>
        <v>30</v>
      </c>
      <c r="G33" s="15" t="s">
        <v>90</v>
      </c>
      <c r="H33" s="113"/>
    </row>
    <row r="34" spans="2:8" ht="15.75" thickBot="1">
      <c r="C34" s="62">
        <f>SUM(C30:C33)</f>
        <v>130</v>
      </c>
      <c r="D34" s="62">
        <f>SUM(D30:D33)</f>
        <v>130</v>
      </c>
      <c r="E34" s="62">
        <f>SUM(E30:E33)</f>
        <v>117</v>
      </c>
      <c r="G34" s="19">
        <f>SUM(E35)</f>
        <v>377</v>
      </c>
      <c r="H34" s="113"/>
    </row>
    <row r="35" spans="2:8" ht="15.75" thickBot="1">
      <c r="D35" s="63">
        <f>SUM(D34,C34)</f>
        <v>260</v>
      </c>
      <c r="E35" s="63">
        <f>SUM(E34,D35)</f>
        <v>377</v>
      </c>
      <c r="H35" s="113"/>
    </row>
    <row r="36" spans="2:8" ht="31.5">
      <c r="D36" s="18"/>
      <c r="E36" s="18"/>
      <c r="H36" s="17"/>
    </row>
    <row r="37" spans="2:8" ht="26.25">
      <c r="B37" s="58" t="s">
        <v>86</v>
      </c>
    </row>
    <row r="38" spans="2:8">
      <c r="C38" s="16" t="s">
        <v>87</v>
      </c>
      <c r="D38" s="16" t="s">
        <v>88</v>
      </c>
      <c r="E38" s="16" t="s">
        <v>89</v>
      </c>
    </row>
    <row r="39" spans="2:8" ht="18.75">
      <c r="B39" s="59" t="s">
        <v>54</v>
      </c>
      <c r="C39" s="60">
        <f>SUM(Einzelwertung!G33)</f>
        <v>32</v>
      </c>
      <c r="D39" s="60">
        <f>SUM(Einzelwertung!H33)</f>
        <v>35</v>
      </c>
      <c r="E39" s="60">
        <f>SUM(Einzelwertung!I33)</f>
        <v>26</v>
      </c>
    </row>
    <row r="40" spans="2:8" ht="18.75">
      <c r="B40" s="59" t="s">
        <v>69</v>
      </c>
      <c r="C40" s="60">
        <f>SUM(Einzelwertung!G40)</f>
        <v>31</v>
      </c>
      <c r="D40" s="60">
        <f>SUM(Einzelwertung!H40)</f>
        <v>35</v>
      </c>
      <c r="E40" s="60">
        <f>SUM(Einzelwertung!I40)</f>
        <v>34</v>
      </c>
      <c r="G40" s="53" t="s">
        <v>293</v>
      </c>
    </row>
    <row r="41" spans="2:8" ht="18.75">
      <c r="B41" s="59" t="s">
        <v>136</v>
      </c>
      <c r="C41" s="60">
        <f>SUM(Einzelwertung!G71)</f>
        <v>39</v>
      </c>
      <c r="D41" s="60">
        <f>SUM(Einzelwertung!H71)</f>
        <v>32</v>
      </c>
      <c r="E41" s="60">
        <f>SUM(Einzelwertung!I71)</f>
        <v>39</v>
      </c>
    </row>
    <row r="42" spans="2:8" ht="19.5" thickBot="1">
      <c r="B42" s="59" t="s">
        <v>79</v>
      </c>
      <c r="C42" s="61">
        <f>SUM(Einzelwertung!G34)</f>
        <v>34</v>
      </c>
      <c r="D42" s="61">
        <f>SUM(Einzelwertung!H34)</f>
        <v>29</v>
      </c>
      <c r="E42" s="61">
        <f>SUM(Einzelwertung!I34)</f>
        <v>30</v>
      </c>
      <c r="G42" s="15" t="s">
        <v>90</v>
      </c>
    </row>
    <row r="43" spans="2:8" ht="15.75" thickBot="1">
      <c r="C43" s="62">
        <f>SUM(C39:C42)</f>
        <v>136</v>
      </c>
      <c r="D43" s="62">
        <f>SUM(D39:D42)</f>
        <v>131</v>
      </c>
      <c r="E43" s="62">
        <f>SUM(E39:E42)</f>
        <v>129</v>
      </c>
      <c r="G43" s="19">
        <f>SUM(E44)</f>
        <v>396</v>
      </c>
    </row>
    <row r="44" spans="2:8" ht="15.75" thickBot="1">
      <c r="D44" s="63">
        <f>SUM(D43,C43)</f>
        <v>267</v>
      </c>
      <c r="E44" s="63">
        <f>SUM(E43,D44)</f>
        <v>396</v>
      </c>
    </row>
    <row r="45" spans="2:8" ht="31.5">
      <c r="D45" s="18"/>
      <c r="E45" s="18"/>
      <c r="H45" s="17"/>
    </row>
    <row r="46" spans="2:8" ht="26.25">
      <c r="B46" s="58" t="s">
        <v>94</v>
      </c>
      <c r="H46" s="113" t="s">
        <v>9</v>
      </c>
    </row>
    <row r="47" spans="2:8">
      <c r="C47" s="16" t="s">
        <v>87</v>
      </c>
      <c r="D47" s="16" t="s">
        <v>88</v>
      </c>
      <c r="E47" s="16" t="s">
        <v>89</v>
      </c>
      <c r="H47" s="113"/>
    </row>
    <row r="48" spans="2:8" ht="18.75">
      <c r="B48" s="59" t="s">
        <v>85</v>
      </c>
      <c r="C48" s="60">
        <f>SUM(Einzelwertung!G37)</f>
        <v>29</v>
      </c>
      <c r="D48" s="60">
        <f>SUM(Einzelwertung!H37)</f>
        <v>32</v>
      </c>
      <c r="E48" s="60">
        <f>SUM(Einzelwertung!I37)</f>
        <v>35</v>
      </c>
      <c r="H48" s="113"/>
    </row>
    <row r="49" spans="2:8" ht="18.75">
      <c r="B49" s="59" t="s">
        <v>131</v>
      </c>
      <c r="C49" s="60">
        <f>SUM(Einzelwertung!G54)</f>
        <v>32</v>
      </c>
      <c r="D49" s="60">
        <f>SUM(Einzelwertung!H54)</f>
        <v>33</v>
      </c>
      <c r="E49" s="60">
        <f>SUM(Einzelwertung!I54)</f>
        <v>31</v>
      </c>
      <c r="G49" s="53" t="s">
        <v>294</v>
      </c>
      <c r="H49" s="113"/>
    </row>
    <row r="50" spans="2:8" ht="18.75">
      <c r="B50" s="59" t="s">
        <v>70</v>
      </c>
      <c r="C50" s="60">
        <f>SUM(Einzelwertung!G61)</f>
        <v>39</v>
      </c>
      <c r="D50" s="60">
        <f>SUM(Einzelwertung!H61)</f>
        <v>34</v>
      </c>
      <c r="E50" s="60">
        <f>SUM(Einzelwertung!I61)</f>
        <v>33</v>
      </c>
      <c r="H50" s="113"/>
    </row>
    <row r="51" spans="2:8" ht="19.5" thickBot="1">
      <c r="B51" s="59" t="s">
        <v>123</v>
      </c>
      <c r="C51" s="61">
        <f>SUM(Einzelwertung!G58)</f>
        <v>37</v>
      </c>
      <c r="D51" s="61">
        <f>SUM(Einzelwertung!H58)</f>
        <v>34</v>
      </c>
      <c r="E51" s="61">
        <f>SUM(Einzelwertung!I58)</f>
        <v>30</v>
      </c>
      <c r="G51" s="15" t="s">
        <v>90</v>
      </c>
      <c r="H51" s="113"/>
    </row>
    <row r="52" spans="2:8" ht="15.75" thickBot="1">
      <c r="C52" s="62">
        <f>SUM(C48:C51)</f>
        <v>137</v>
      </c>
      <c r="D52" s="62">
        <f>SUM(D48:D51)</f>
        <v>133</v>
      </c>
      <c r="E52" s="62">
        <f>SUM(E48:E51)</f>
        <v>129</v>
      </c>
      <c r="G52" s="19">
        <f>SUM(E53)</f>
        <v>399</v>
      </c>
      <c r="H52" s="113"/>
    </row>
    <row r="53" spans="2:8" ht="15.75" thickBot="1">
      <c r="D53" s="63">
        <f>SUM(D52,C52)</f>
        <v>270</v>
      </c>
      <c r="E53" s="63">
        <f>SUM(E52,D53)</f>
        <v>399</v>
      </c>
      <c r="H53" s="113"/>
    </row>
    <row r="54" spans="2:8" ht="31.5">
      <c r="D54" s="18"/>
      <c r="E54" s="18"/>
      <c r="H54" s="17"/>
    </row>
    <row r="55" spans="2:8" ht="26.25">
      <c r="B55" s="58" t="s">
        <v>91</v>
      </c>
      <c r="H55" s="113" t="s">
        <v>9</v>
      </c>
    </row>
    <row r="56" spans="2:8">
      <c r="C56" s="16" t="s">
        <v>87</v>
      </c>
      <c r="D56" s="16" t="s">
        <v>88</v>
      </c>
      <c r="E56" s="16" t="s">
        <v>89</v>
      </c>
      <c r="G56" s="53" t="s">
        <v>9</v>
      </c>
      <c r="H56" s="113"/>
    </row>
    <row r="57" spans="2:8" ht="18.75">
      <c r="B57" s="59" t="s">
        <v>122</v>
      </c>
      <c r="C57" s="60">
        <f>SUM(Einzelwertung!G21)</f>
        <v>30</v>
      </c>
      <c r="D57" s="60">
        <f>SUM(Einzelwertung!H21)</f>
        <v>27</v>
      </c>
      <c r="E57" s="60">
        <f>SUM(Einzelwertung!I21)</f>
        <v>32</v>
      </c>
      <c r="H57" s="113"/>
    </row>
    <row r="58" spans="2:8" ht="18.75">
      <c r="B58" s="59" t="s">
        <v>141</v>
      </c>
      <c r="C58" s="60">
        <f>SUM(Einzelwertung!G16)</f>
        <v>36</v>
      </c>
      <c r="D58" s="60">
        <f>SUM(Einzelwertung!H16)</f>
        <v>36</v>
      </c>
      <c r="E58" s="60">
        <f>SUM(Einzelwertung!I16)</f>
        <v>41</v>
      </c>
      <c r="G58" s="53" t="s">
        <v>295</v>
      </c>
      <c r="H58" s="113"/>
    </row>
    <row r="59" spans="2:8" ht="18.75">
      <c r="B59" s="59" t="s">
        <v>135</v>
      </c>
      <c r="C59" s="60">
        <f>SUM(Einzelwertung!G69)</f>
        <v>40</v>
      </c>
      <c r="D59" s="60">
        <f>SUM(Einzelwertung!H69)</f>
        <v>29</v>
      </c>
      <c r="E59" s="60">
        <f>SUM(Einzelwertung!I69)</f>
        <v>36</v>
      </c>
      <c r="H59" s="113"/>
    </row>
    <row r="60" spans="2:8" ht="19.5" thickBot="1">
      <c r="B60" s="59" t="s">
        <v>126</v>
      </c>
      <c r="C60" s="61">
        <f>SUM(Einzelwertung!G8)</f>
        <v>33</v>
      </c>
      <c r="D60" s="61">
        <f>SUM(Einzelwertung!H8)</f>
        <v>31</v>
      </c>
      <c r="E60" s="61">
        <f>SUM(Einzelwertung!I8)</f>
        <v>29</v>
      </c>
      <c r="G60" s="15" t="s">
        <v>90</v>
      </c>
      <c r="H60" s="113"/>
    </row>
    <row r="61" spans="2:8" ht="15.75" thickBot="1">
      <c r="C61" s="62">
        <f>SUM(C57:C60)</f>
        <v>139</v>
      </c>
      <c r="D61" s="62">
        <f>SUM(D57:D60)</f>
        <v>123</v>
      </c>
      <c r="E61" s="62">
        <f>SUM(E57:E60)</f>
        <v>138</v>
      </c>
      <c r="G61" s="19">
        <f>SUM(E62)</f>
        <v>400</v>
      </c>
      <c r="H61" s="113"/>
    </row>
    <row r="62" spans="2:8" ht="15.75" thickBot="1">
      <c r="D62" s="63">
        <f>SUM(D61,C61)</f>
        <v>262</v>
      </c>
      <c r="E62" s="63">
        <f>SUM(E61,D62)</f>
        <v>400</v>
      </c>
      <c r="H62" s="113"/>
    </row>
    <row r="63" spans="2:8" ht="31.5">
      <c r="D63" s="18"/>
      <c r="E63" s="18"/>
      <c r="H63" s="17"/>
    </row>
    <row r="64" spans="2:8" ht="26.25">
      <c r="B64" s="58" t="s">
        <v>151</v>
      </c>
      <c r="H64" s="113" t="s">
        <v>9</v>
      </c>
    </row>
    <row r="65" spans="2:8">
      <c r="C65" s="16" t="s">
        <v>87</v>
      </c>
      <c r="D65" s="16" t="s">
        <v>88</v>
      </c>
      <c r="E65" s="16" t="s">
        <v>89</v>
      </c>
      <c r="H65" s="113"/>
    </row>
    <row r="66" spans="2:8" ht="18.75">
      <c r="B66" s="59" t="s">
        <v>77</v>
      </c>
      <c r="C66" s="60">
        <f>SUM(Einzelwertung!G38)</f>
        <v>33</v>
      </c>
      <c r="D66" s="60">
        <f>SUM(Einzelwertung!H32)</f>
        <v>29</v>
      </c>
      <c r="E66" s="60">
        <f>SUM(Einzelwertung!I32)</f>
        <v>33</v>
      </c>
      <c r="H66" s="113"/>
    </row>
    <row r="67" spans="2:8" ht="18.75">
      <c r="B67" s="59" t="s">
        <v>84</v>
      </c>
      <c r="C67" s="60">
        <f>SUM(Einzelwertung!G85)</f>
        <v>41</v>
      </c>
      <c r="D67" s="60">
        <f>SUM(Einzelwertung!H85)</f>
        <v>47</v>
      </c>
      <c r="E67" s="60">
        <f>SUM(Einzelwertung!I85)</f>
        <v>50</v>
      </c>
      <c r="G67" s="53" t="s">
        <v>296</v>
      </c>
      <c r="H67" s="113"/>
    </row>
    <row r="68" spans="2:8" ht="18.75">
      <c r="B68" s="59" t="s">
        <v>50</v>
      </c>
      <c r="C68" s="60">
        <f>SUM(Einzelwertung!G44)</f>
        <v>36</v>
      </c>
      <c r="D68" s="60">
        <f>SUM(Einzelwertung!H44)</f>
        <v>36</v>
      </c>
      <c r="E68" s="60">
        <f>SUM(Einzelwertung!I44)</f>
        <v>37</v>
      </c>
      <c r="H68" s="113"/>
    </row>
    <row r="69" spans="2:8" ht="19.5" thickBot="1">
      <c r="B69" s="59" t="s">
        <v>127</v>
      </c>
      <c r="C69" s="61">
        <f>SUM(Einzelwertung!G81)</f>
        <v>44</v>
      </c>
      <c r="D69" s="61">
        <f>SUM(Einzelwertung!H81)</f>
        <v>31</v>
      </c>
      <c r="E69" s="61">
        <f>SUM(Einzelwertung!I81)</f>
        <v>41</v>
      </c>
      <c r="G69" s="15" t="s">
        <v>90</v>
      </c>
      <c r="H69" s="113"/>
    </row>
    <row r="70" spans="2:8" ht="15.75" thickBot="1">
      <c r="C70" s="62">
        <f>SUM(C66:C69)</f>
        <v>154</v>
      </c>
      <c r="D70" s="62">
        <f>SUM(D66:D69)</f>
        <v>143</v>
      </c>
      <c r="E70" s="62">
        <f>SUM(E66:E69)</f>
        <v>161</v>
      </c>
      <c r="G70" s="19">
        <f>SUM(E71)</f>
        <v>458</v>
      </c>
      <c r="H70" s="113"/>
    </row>
    <row r="71" spans="2:8" ht="15.75" thickBot="1">
      <c r="D71" s="63">
        <f>SUM(D70,C70)</f>
        <v>297</v>
      </c>
      <c r="E71" s="63">
        <f>SUM(E70,D70,C70)</f>
        <v>458</v>
      </c>
      <c r="H71" s="113"/>
    </row>
    <row r="72" spans="2:8" ht="31.5">
      <c r="D72" s="18"/>
      <c r="E72" s="18"/>
      <c r="H72" s="17"/>
    </row>
    <row r="73" spans="2:8" ht="26.25">
      <c r="B73" s="58" t="s">
        <v>95</v>
      </c>
      <c r="H73" s="113" t="s">
        <v>9</v>
      </c>
    </row>
    <row r="74" spans="2:8">
      <c r="C74" s="16" t="s">
        <v>87</v>
      </c>
      <c r="D74" s="16" t="s">
        <v>88</v>
      </c>
      <c r="E74" s="16" t="s">
        <v>89</v>
      </c>
      <c r="H74" s="113"/>
    </row>
    <row r="75" spans="2:8" ht="18.75">
      <c r="B75" s="59" t="s">
        <v>83</v>
      </c>
      <c r="C75" s="60">
        <f>SUM(Einzelwertung!G83)</f>
        <v>37</v>
      </c>
      <c r="D75" s="60">
        <f>SUM(Einzelwertung!H83)</f>
        <v>40</v>
      </c>
      <c r="E75" s="60">
        <f>SUM(Einzelwertung!I83)</f>
        <v>47</v>
      </c>
      <c r="H75" s="113"/>
    </row>
    <row r="76" spans="2:8" ht="18.75">
      <c r="B76" s="59" t="s">
        <v>81</v>
      </c>
      <c r="C76" s="60">
        <f>SUM(Einzelwertung!G84)</f>
        <v>46</v>
      </c>
      <c r="D76" s="60">
        <f>SUM(Einzelwertung!H84)</f>
        <v>40</v>
      </c>
      <c r="E76" s="60">
        <f>SUM(Einzelwertung!I84)</f>
        <v>39</v>
      </c>
      <c r="G76" s="53" t="s">
        <v>297</v>
      </c>
      <c r="H76" s="113"/>
    </row>
    <row r="77" spans="2:8" ht="18.75">
      <c r="B77" s="59" t="s">
        <v>61</v>
      </c>
      <c r="C77" s="60">
        <f>SUM(Einzelwertung!G43)</f>
        <v>37</v>
      </c>
      <c r="D77" s="60">
        <f>SUM(Einzelwertung!H43)</f>
        <v>37</v>
      </c>
      <c r="E77" s="60">
        <f>SUM(Einzelwertung!I43)</f>
        <v>31</v>
      </c>
      <c r="H77" s="113"/>
    </row>
    <row r="78" spans="2:8" ht="19.5" thickBot="1">
      <c r="B78" s="59" t="s">
        <v>146</v>
      </c>
      <c r="C78" s="61">
        <f>SUM(Einzelwertung!G46)</f>
        <v>35</v>
      </c>
      <c r="D78" s="61">
        <f>SUM(Einzelwertung!H46)</f>
        <v>50</v>
      </c>
      <c r="E78" s="61">
        <f>SUM(Einzelwertung!I46)</f>
        <v>41</v>
      </c>
      <c r="G78" s="15" t="s">
        <v>90</v>
      </c>
      <c r="H78" s="113"/>
    </row>
    <row r="79" spans="2:8" ht="15.75" thickBot="1">
      <c r="C79" s="62">
        <f>SUM(C75:C78)</f>
        <v>155</v>
      </c>
      <c r="D79" s="62">
        <f>SUM(D75:D78)</f>
        <v>167</v>
      </c>
      <c r="E79" s="62">
        <f>SUM(E75:E78)</f>
        <v>158</v>
      </c>
      <c r="G79" s="19">
        <f>SUM(E80)</f>
        <v>480</v>
      </c>
      <c r="H79" s="113"/>
    </row>
    <row r="80" spans="2:8" ht="15.75" thickBot="1">
      <c r="D80" s="63">
        <f>SUM(D79,C79)</f>
        <v>322</v>
      </c>
      <c r="E80" s="63">
        <f>SUM(E79,D80)</f>
        <v>480</v>
      </c>
      <c r="H80" s="113"/>
    </row>
    <row r="81" spans="2:8" s="13" customFormat="1" ht="31.5">
      <c r="B81" s="16"/>
      <c r="C81" s="16"/>
      <c r="D81" s="18"/>
      <c r="E81" s="18"/>
      <c r="F81" s="16"/>
      <c r="G81" s="53"/>
      <c r="H81" s="31"/>
    </row>
    <row r="91" spans="2:8">
      <c r="D91" s="18"/>
      <c r="E91" s="18"/>
      <c r="G91" s="20"/>
    </row>
  </sheetData>
  <mergeCells count="8">
    <mergeCell ref="H73:H80"/>
    <mergeCell ref="H28:H35"/>
    <mergeCell ref="H64:H71"/>
    <mergeCell ref="H55:H62"/>
    <mergeCell ref="H1:H8"/>
    <mergeCell ref="H10:H17"/>
    <mergeCell ref="H19:H26"/>
    <mergeCell ref="H46:H5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3"/>
  <sheetViews>
    <sheetView topLeftCell="C4" workbookViewId="0">
      <selection activeCell="N14" sqref="N14"/>
    </sheetView>
  </sheetViews>
  <sheetFormatPr baseColWidth="10" defaultRowHeight="15"/>
  <cols>
    <col min="1" max="1" width="5.28515625" style="27" bestFit="1" customWidth="1"/>
    <col min="2" max="2" width="22.5703125" style="16" bestFit="1" customWidth="1"/>
    <col min="3" max="3" width="5.7109375" style="16" bestFit="1" customWidth="1"/>
    <col min="4" max="4" width="5.7109375" style="16" customWidth="1"/>
    <col min="5" max="5" width="21.42578125" style="16" bestFit="1" customWidth="1"/>
    <col min="6" max="6" width="5.7109375" style="16" bestFit="1" customWidth="1"/>
    <col min="7" max="7" width="5.7109375" style="16" customWidth="1"/>
    <col min="8" max="8" width="21.42578125" style="16" bestFit="1" customWidth="1"/>
    <col min="9" max="9" width="5.7109375" style="16" bestFit="1" customWidth="1"/>
    <col min="10" max="10" width="11.42578125" style="13"/>
    <col min="11" max="11" width="6.42578125" style="13" customWidth="1"/>
    <col min="12" max="12" width="24" style="13" customWidth="1"/>
    <col min="13" max="16384" width="11.42578125" style="13"/>
  </cols>
  <sheetData>
    <row r="2" spans="1:12" ht="15.75" thickBot="1">
      <c r="A2" s="27" t="s">
        <v>115</v>
      </c>
    </row>
    <row r="3" spans="1:12" s="16" customFormat="1" ht="16.5" thickBot="1">
      <c r="A3" s="26">
        <v>1</v>
      </c>
      <c r="B3" s="49" t="s">
        <v>143</v>
      </c>
      <c r="C3" s="49" t="s">
        <v>100</v>
      </c>
      <c r="D3" s="50" t="s">
        <v>287</v>
      </c>
      <c r="E3" s="49" t="s">
        <v>152</v>
      </c>
      <c r="F3" s="49" t="s">
        <v>273</v>
      </c>
      <c r="G3" s="50" t="s">
        <v>287</v>
      </c>
      <c r="H3" s="49" t="s">
        <v>59</v>
      </c>
      <c r="I3" s="49" t="s">
        <v>116</v>
      </c>
    </row>
    <row r="4" spans="1:12" s="16" customFormat="1" ht="16.5" thickBot="1">
      <c r="A4" s="26">
        <v>2</v>
      </c>
      <c r="B4" s="49" t="s">
        <v>123</v>
      </c>
      <c r="C4" s="49" t="s">
        <v>105</v>
      </c>
      <c r="D4" s="50" t="s">
        <v>287</v>
      </c>
      <c r="E4" s="49" t="s">
        <v>124</v>
      </c>
      <c r="F4" s="49" t="s">
        <v>103</v>
      </c>
      <c r="G4" s="50" t="s">
        <v>287</v>
      </c>
      <c r="H4" s="49" t="s">
        <v>82</v>
      </c>
      <c r="I4" s="49" t="s">
        <v>101</v>
      </c>
    </row>
    <row r="5" spans="1:12" ht="16.5" thickBot="1">
      <c r="A5" s="27">
        <v>3</v>
      </c>
      <c r="B5" s="49" t="s">
        <v>52</v>
      </c>
      <c r="C5" s="49" t="s">
        <v>100</v>
      </c>
      <c r="D5" s="50" t="s">
        <v>287</v>
      </c>
      <c r="E5" s="49" t="s">
        <v>3</v>
      </c>
      <c r="F5" s="49" t="s">
        <v>101</v>
      </c>
      <c r="G5" s="50" t="s">
        <v>287</v>
      </c>
      <c r="H5" s="49" t="s">
        <v>76</v>
      </c>
      <c r="I5" s="49" t="s">
        <v>104</v>
      </c>
      <c r="K5" s="28" t="s">
        <v>103</v>
      </c>
      <c r="L5" s="21" t="s">
        <v>51</v>
      </c>
    </row>
    <row r="6" spans="1:12" ht="16.5" thickBot="1">
      <c r="A6" s="27">
        <v>4</v>
      </c>
      <c r="B6" s="49" t="s">
        <v>79</v>
      </c>
      <c r="C6" s="49" t="s">
        <v>103</v>
      </c>
      <c r="D6" s="50" t="s">
        <v>287</v>
      </c>
      <c r="E6" s="49" t="s">
        <v>58</v>
      </c>
      <c r="F6" s="49" t="s">
        <v>100</v>
      </c>
      <c r="G6" s="50" t="s">
        <v>287</v>
      </c>
      <c r="H6" s="49" t="s">
        <v>109</v>
      </c>
      <c r="I6" s="49" t="s">
        <v>110</v>
      </c>
      <c r="K6" s="28" t="s">
        <v>116</v>
      </c>
      <c r="L6" s="21" t="s">
        <v>49</v>
      </c>
    </row>
    <row r="7" spans="1:12" ht="16.5" thickBot="1">
      <c r="A7" s="27">
        <v>5</v>
      </c>
      <c r="B7" s="49" t="s">
        <v>125</v>
      </c>
      <c r="C7" s="49" t="s">
        <v>107</v>
      </c>
      <c r="D7" s="50" t="s">
        <v>287</v>
      </c>
      <c r="E7" s="49" t="s">
        <v>54</v>
      </c>
      <c r="F7" s="49" t="s">
        <v>103</v>
      </c>
      <c r="G7" s="50" t="s">
        <v>287</v>
      </c>
      <c r="H7" s="49" t="s">
        <v>67</v>
      </c>
      <c r="I7" s="49" t="s">
        <v>116</v>
      </c>
      <c r="K7" s="28" t="s">
        <v>108</v>
      </c>
      <c r="L7" s="21" t="s">
        <v>64</v>
      </c>
    </row>
    <row r="8" spans="1:12" ht="16.5" thickBot="1">
      <c r="A8" s="27">
        <v>6</v>
      </c>
      <c r="B8" s="49" t="s">
        <v>274</v>
      </c>
      <c r="C8" s="49" t="s">
        <v>103</v>
      </c>
      <c r="D8" s="50" t="s">
        <v>287</v>
      </c>
      <c r="E8" s="49" t="s">
        <v>48</v>
      </c>
      <c r="F8" s="49" t="s">
        <v>116</v>
      </c>
      <c r="G8" s="50" t="s">
        <v>287</v>
      </c>
      <c r="H8" s="49" t="s">
        <v>131</v>
      </c>
      <c r="I8" s="49" t="s">
        <v>105</v>
      </c>
      <c r="K8" s="46" t="s">
        <v>282</v>
      </c>
      <c r="L8" s="21" t="s">
        <v>155</v>
      </c>
    </row>
    <row r="9" spans="1:12" ht="16.5" thickBot="1">
      <c r="A9" s="27">
        <v>7</v>
      </c>
      <c r="B9" s="49" t="s">
        <v>127</v>
      </c>
      <c r="C9" s="49" t="s">
        <v>103</v>
      </c>
      <c r="D9" s="50" t="s">
        <v>287</v>
      </c>
      <c r="E9" s="49" t="s">
        <v>65</v>
      </c>
      <c r="F9" s="49" t="s">
        <v>100</v>
      </c>
      <c r="G9" s="50" t="s">
        <v>287</v>
      </c>
      <c r="H9" s="49" t="s">
        <v>78</v>
      </c>
      <c r="I9" s="49" t="s">
        <v>116</v>
      </c>
      <c r="K9" s="28" t="s">
        <v>101</v>
      </c>
      <c r="L9" s="21" t="s">
        <v>4</v>
      </c>
    </row>
    <row r="10" spans="1:12" ht="16.5" thickBot="1">
      <c r="A10" s="27">
        <v>8</v>
      </c>
      <c r="B10" s="49" t="s">
        <v>128</v>
      </c>
      <c r="C10" s="49" t="s">
        <v>100</v>
      </c>
      <c r="D10" s="50" t="s">
        <v>287</v>
      </c>
      <c r="E10" s="49" t="s">
        <v>129</v>
      </c>
      <c r="F10" s="49" t="s">
        <v>103</v>
      </c>
      <c r="G10" s="50" t="s">
        <v>287</v>
      </c>
      <c r="H10" s="49" t="s">
        <v>130</v>
      </c>
      <c r="I10" s="49" t="s">
        <v>103</v>
      </c>
      <c r="K10" s="28" t="s">
        <v>105</v>
      </c>
      <c r="L10" s="21" t="s">
        <v>71</v>
      </c>
    </row>
    <row r="11" spans="1:12" ht="16.5" thickBot="1">
      <c r="A11" s="27">
        <v>9</v>
      </c>
      <c r="B11" s="49" t="s">
        <v>77</v>
      </c>
      <c r="C11" s="49" t="s">
        <v>103</v>
      </c>
      <c r="D11" s="50" t="s">
        <v>287</v>
      </c>
      <c r="E11" s="49" t="s">
        <v>85</v>
      </c>
      <c r="F11" s="49" t="s">
        <v>105</v>
      </c>
      <c r="G11" s="50" t="s">
        <v>287</v>
      </c>
      <c r="H11" s="49" t="s">
        <v>106</v>
      </c>
      <c r="I11" s="49" t="s">
        <v>107</v>
      </c>
      <c r="K11" s="46" t="s">
        <v>275</v>
      </c>
      <c r="L11" s="21" t="s">
        <v>276</v>
      </c>
    </row>
    <row r="12" spans="1:12" ht="16.5" thickBot="1">
      <c r="A12" s="27">
        <v>10</v>
      </c>
      <c r="B12" s="49" t="s">
        <v>132</v>
      </c>
      <c r="C12" s="49" t="s">
        <v>275</v>
      </c>
      <c r="D12" s="50" t="s">
        <v>287</v>
      </c>
      <c r="E12" s="49" t="s">
        <v>63</v>
      </c>
      <c r="F12" s="49" t="s">
        <v>108</v>
      </c>
      <c r="G12" s="50" t="s">
        <v>287</v>
      </c>
      <c r="H12" s="49" t="s">
        <v>69</v>
      </c>
      <c r="I12" s="49" t="s">
        <v>103</v>
      </c>
      <c r="K12" s="28" t="s">
        <v>104</v>
      </c>
      <c r="L12" s="21" t="s">
        <v>53</v>
      </c>
    </row>
    <row r="13" spans="1:12" ht="16.5" thickBot="1">
      <c r="A13" s="27">
        <v>11</v>
      </c>
      <c r="B13" s="49" t="s">
        <v>122</v>
      </c>
      <c r="C13" s="49" t="s">
        <v>103</v>
      </c>
      <c r="D13" s="50" t="s">
        <v>287</v>
      </c>
      <c r="E13" s="49" t="s">
        <v>277</v>
      </c>
      <c r="F13" s="49" t="s">
        <v>278</v>
      </c>
      <c r="G13" s="50" t="s">
        <v>287</v>
      </c>
      <c r="H13" s="49" t="s">
        <v>96</v>
      </c>
      <c r="I13" s="49" t="s">
        <v>116</v>
      </c>
      <c r="K13" s="28" t="s">
        <v>110</v>
      </c>
      <c r="L13" s="21" t="s">
        <v>66</v>
      </c>
    </row>
    <row r="14" spans="1:12" ht="16.5" thickBot="1">
      <c r="A14" s="27">
        <v>12</v>
      </c>
      <c r="B14" s="49" t="s">
        <v>55</v>
      </c>
      <c r="C14" s="49" t="s">
        <v>100</v>
      </c>
      <c r="D14" s="50" t="s">
        <v>287</v>
      </c>
      <c r="E14" s="49" t="s">
        <v>135</v>
      </c>
      <c r="F14" s="49" t="s">
        <v>103</v>
      </c>
      <c r="G14" s="50" t="s">
        <v>287</v>
      </c>
      <c r="H14" s="49" t="s">
        <v>56</v>
      </c>
      <c r="I14" s="49" t="s">
        <v>102</v>
      </c>
      <c r="K14" s="46" t="s">
        <v>286</v>
      </c>
      <c r="L14" s="21" t="s">
        <v>285</v>
      </c>
    </row>
    <row r="15" spans="1:12" ht="16.5" thickBot="1">
      <c r="A15" s="27">
        <v>13</v>
      </c>
      <c r="B15" s="49" t="s">
        <v>138</v>
      </c>
      <c r="C15" s="49" t="s">
        <v>110</v>
      </c>
      <c r="D15" s="50" t="s">
        <v>287</v>
      </c>
      <c r="E15" s="49" t="s">
        <v>70</v>
      </c>
      <c r="F15" s="49" t="s">
        <v>105</v>
      </c>
      <c r="G15" s="50" t="s">
        <v>287</v>
      </c>
      <c r="H15" s="49" t="s">
        <v>279</v>
      </c>
      <c r="I15" s="49" t="s">
        <v>281</v>
      </c>
      <c r="K15" s="46" t="s">
        <v>284</v>
      </c>
      <c r="L15" s="21" t="s">
        <v>160</v>
      </c>
    </row>
    <row r="16" spans="1:12" ht="16.5" thickBot="1">
      <c r="A16" s="27">
        <v>14</v>
      </c>
      <c r="B16" s="49" t="s">
        <v>1</v>
      </c>
      <c r="C16" s="49" t="s">
        <v>100</v>
      </c>
      <c r="D16" s="50" t="s">
        <v>287</v>
      </c>
      <c r="E16" s="49" t="s">
        <v>137</v>
      </c>
      <c r="F16" s="49" t="s">
        <v>275</v>
      </c>
      <c r="G16" s="50" t="s">
        <v>287</v>
      </c>
      <c r="H16" s="49" t="s">
        <v>84</v>
      </c>
      <c r="I16" s="49" t="s">
        <v>103</v>
      </c>
      <c r="K16" s="46" t="s">
        <v>280</v>
      </c>
      <c r="L16" s="21" t="s">
        <v>161</v>
      </c>
    </row>
    <row r="17" spans="1:12" ht="16.5" thickBot="1">
      <c r="A17" s="27">
        <v>15</v>
      </c>
      <c r="B17" s="49" t="s">
        <v>74</v>
      </c>
      <c r="C17" s="49" t="s">
        <v>100</v>
      </c>
      <c r="D17" s="50" t="s">
        <v>287</v>
      </c>
      <c r="E17" s="49" t="s">
        <v>136</v>
      </c>
      <c r="F17" s="49" t="s">
        <v>103</v>
      </c>
      <c r="G17" s="50" t="s">
        <v>287</v>
      </c>
      <c r="H17" s="49" t="s">
        <v>154</v>
      </c>
      <c r="I17" s="49" t="s">
        <v>111</v>
      </c>
      <c r="K17" s="28" t="s">
        <v>107</v>
      </c>
      <c r="L17" s="21" t="s">
        <v>98</v>
      </c>
    </row>
    <row r="18" spans="1:12" ht="16.5" thickBot="1">
      <c r="A18" s="27">
        <v>16</v>
      </c>
      <c r="B18" s="49" t="s">
        <v>139</v>
      </c>
      <c r="C18" s="49" t="s">
        <v>110</v>
      </c>
      <c r="D18" s="50" t="s">
        <v>287</v>
      </c>
      <c r="E18" s="49" t="s">
        <v>73</v>
      </c>
      <c r="F18" s="49" t="s">
        <v>103</v>
      </c>
      <c r="G18" s="50" t="s">
        <v>287</v>
      </c>
      <c r="H18" s="49" t="s">
        <v>61</v>
      </c>
      <c r="I18" s="49" t="s">
        <v>105</v>
      </c>
      <c r="K18" s="28" t="s">
        <v>102</v>
      </c>
      <c r="L18" s="21" t="s">
        <v>47</v>
      </c>
    </row>
    <row r="19" spans="1:12" ht="16.5" thickBot="1">
      <c r="A19" s="27">
        <v>17</v>
      </c>
      <c r="B19" s="49" t="s">
        <v>141</v>
      </c>
      <c r="C19" s="49" t="s">
        <v>103</v>
      </c>
      <c r="D19" s="50" t="s">
        <v>287</v>
      </c>
      <c r="E19" s="49" t="s">
        <v>113</v>
      </c>
      <c r="F19" s="49" t="s">
        <v>101</v>
      </c>
      <c r="G19" s="50" t="s">
        <v>287</v>
      </c>
      <c r="H19" s="49" t="s">
        <v>80</v>
      </c>
      <c r="I19" s="49" t="s">
        <v>116</v>
      </c>
      <c r="K19" s="28" t="s">
        <v>112</v>
      </c>
      <c r="L19" s="21" t="s">
        <v>75</v>
      </c>
    </row>
    <row r="20" spans="1:12" ht="16.5" thickBot="1">
      <c r="A20" s="27">
        <v>18</v>
      </c>
      <c r="B20" s="49" t="s">
        <v>148</v>
      </c>
      <c r="C20" s="49" t="s">
        <v>108</v>
      </c>
      <c r="D20" s="50" t="s">
        <v>287</v>
      </c>
      <c r="E20" s="49" t="s">
        <v>283</v>
      </c>
      <c r="F20" s="49" t="s">
        <v>284</v>
      </c>
      <c r="G20" s="50" t="s">
        <v>287</v>
      </c>
      <c r="H20" s="49" t="s">
        <v>144</v>
      </c>
      <c r="I20" s="49" t="s">
        <v>286</v>
      </c>
      <c r="K20" s="28" t="s">
        <v>100</v>
      </c>
      <c r="L20" s="21" t="s">
        <v>2</v>
      </c>
    </row>
    <row r="21" spans="1:12" ht="16.5" thickBot="1">
      <c r="A21" s="27">
        <v>19</v>
      </c>
      <c r="B21" s="49" t="s">
        <v>159</v>
      </c>
      <c r="C21" s="49" t="s">
        <v>284</v>
      </c>
      <c r="D21" s="50" t="s">
        <v>287</v>
      </c>
      <c r="E21" s="49" t="s">
        <v>83</v>
      </c>
      <c r="F21" s="49" t="s">
        <v>105</v>
      </c>
      <c r="G21" s="50" t="s">
        <v>287</v>
      </c>
      <c r="H21" s="49" t="s">
        <v>50</v>
      </c>
      <c r="I21" s="49" t="s">
        <v>103</v>
      </c>
    </row>
    <row r="22" spans="1:12" ht="16.5" thickBot="1">
      <c r="A22" s="27">
        <v>20</v>
      </c>
      <c r="B22" s="49" t="s">
        <v>142</v>
      </c>
      <c r="C22" s="49" t="s">
        <v>103</v>
      </c>
      <c r="D22" s="50" t="s">
        <v>287</v>
      </c>
      <c r="E22" s="49" t="s">
        <v>72</v>
      </c>
      <c r="F22" s="49" t="s">
        <v>110</v>
      </c>
      <c r="G22" s="51" t="s">
        <v>287</v>
      </c>
      <c r="H22" s="52" t="s">
        <v>121</v>
      </c>
      <c r="I22" s="52" t="s">
        <v>112</v>
      </c>
    </row>
    <row r="23" spans="1:12" ht="16.5" thickBot="1">
      <c r="A23" s="27">
        <v>21</v>
      </c>
      <c r="B23" s="49" t="s">
        <v>68</v>
      </c>
      <c r="C23" s="49" t="s">
        <v>107</v>
      </c>
      <c r="D23" s="50" t="s">
        <v>287</v>
      </c>
      <c r="E23" s="49" t="s">
        <v>81</v>
      </c>
      <c r="F23" s="49" t="s">
        <v>105</v>
      </c>
      <c r="G23" s="48" t="s">
        <v>9</v>
      </c>
      <c r="H23" s="47" t="s">
        <v>9</v>
      </c>
      <c r="I23" s="47" t="s">
        <v>9</v>
      </c>
    </row>
    <row r="24" spans="1:12" ht="16.5" thickBot="1">
      <c r="A24" s="27">
        <v>22</v>
      </c>
      <c r="B24" s="49" t="s">
        <v>60</v>
      </c>
      <c r="C24" s="49" t="s">
        <v>100</v>
      </c>
      <c r="D24" s="50" t="s">
        <v>287</v>
      </c>
      <c r="E24" s="49" t="s">
        <v>146</v>
      </c>
      <c r="F24" s="49" t="s">
        <v>105</v>
      </c>
      <c r="G24" s="47"/>
      <c r="H24" s="35"/>
      <c r="I24" s="35"/>
    </row>
    <row r="27" spans="1:12" ht="15.75" thickBot="1">
      <c r="B27" s="32" t="s">
        <v>117</v>
      </c>
      <c r="C27" s="33"/>
      <c r="D27" s="33"/>
      <c r="E27" s="33"/>
      <c r="F27" s="33"/>
      <c r="G27" s="33"/>
      <c r="H27" s="33"/>
      <c r="I27" s="33"/>
    </row>
    <row r="28" spans="1:12">
      <c r="B28" s="33"/>
      <c r="C28" s="33"/>
      <c r="D28" s="33"/>
      <c r="E28" s="22"/>
      <c r="F28" s="22"/>
      <c r="G28" s="22"/>
      <c r="H28" s="22"/>
      <c r="I28" s="33"/>
    </row>
    <row r="29" spans="1:12">
      <c r="B29" s="34" t="s">
        <v>118</v>
      </c>
      <c r="C29" s="33"/>
      <c r="D29" s="33"/>
      <c r="E29" s="33" t="s">
        <v>279</v>
      </c>
      <c r="F29" s="33"/>
      <c r="G29" s="33"/>
      <c r="H29" s="33" t="s">
        <v>161</v>
      </c>
      <c r="I29" s="33"/>
    </row>
    <row r="30" spans="1:12">
      <c r="B30" s="34" t="s">
        <v>119</v>
      </c>
      <c r="C30" s="33"/>
      <c r="D30" s="33"/>
      <c r="E30" s="33" t="s">
        <v>142</v>
      </c>
      <c r="F30" s="33"/>
      <c r="G30" s="33"/>
      <c r="H30" s="33" t="s">
        <v>51</v>
      </c>
      <c r="I30" s="33"/>
    </row>
    <row r="31" spans="1:12">
      <c r="B31" s="34" t="s">
        <v>119</v>
      </c>
      <c r="C31" s="33"/>
      <c r="D31" s="33"/>
      <c r="E31" s="33" t="s">
        <v>128</v>
      </c>
      <c r="F31" s="33"/>
      <c r="G31" s="33"/>
      <c r="H31" s="33" t="s">
        <v>2</v>
      </c>
      <c r="I31" s="33"/>
    </row>
    <row r="32" spans="1:12">
      <c r="B32" s="34"/>
      <c r="C32" s="33"/>
      <c r="D32" s="33"/>
      <c r="E32" s="33"/>
      <c r="F32" s="33"/>
      <c r="G32" s="33"/>
      <c r="H32" s="33"/>
      <c r="I32" s="33"/>
    </row>
    <row r="33" spans="2:9">
      <c r="B33" s="34" t="s">
        <v>120</v>
      </c>
      <c r="C33" s="33"/>
      <c r="D33" s="33"/>
      <c r="E33" s="33" t="s">
        <v>69</v>
      </c>
      <c r="F33" s="33"/>
      <c r="G33" s="33"/>
      <c r="H33" s="33" t="s">
        <v>51</v>
      </c>
      <c r="I33" s="33"/>
    </row>
  </sheetData>
  <sortState ref="K5:L22">
    <sortCondition ref="K5:K22"/>
  </sortState>
  <pageMargins left="7.874015748031496E-2" right="7.874015748031496E-2" top="0.11811023622047245" bottom="0.11811023622047245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6"/>
  <sheetViews>
    <sheetView topLeftCell="A19" workbookViewId="0">
      <selection activeCell="M31" sqref="M31"/>
    </sheetView>
  </sheetViews>
  <sheetFormatPr baseColWidth="10" defaultRowHeight="15"/>
  <cols>
    <col min="1" max="1" width="3.7109375" style="13" customWidth="1"/>
    <col min="2" max="2" width="18.140625" bestFit="1" customWidth="1"/>
    <col min="3" max="3" width="14" bestFit="1" customWidth="1"/>
    <col min="4" max="4" width="19.7109375" bestFit="1" customWidth="1"/>
    <col min="6" max="6" width="3.28515625" customWidth="1"/>
    <col min="7" max="9" width="6.42578125" customWidth="1"/>
    <col min="10" max="10" width="1.7109375" customWidth="1"/>
    <col min="11" max="11" width="7.7109375" customWidth="1"/>
  </cols>
  <sheetData>
    <row r="1" spans="1:11" ht="19.5" thickBot="1">
      <c r="C1" s="114" t="s">
        <v>270</v>
      </c>
      <c r="D1" s="115"/>
    </row>
    <row r="2" spans="1:11">
      <c r="G2" s="13" t="s">
        <v>87</v>
      </c>
      <c r="H2" s="13" t="s">
        <v>88</v>
      </c>
      <c r="I2" s="13" t="s">
        <v>89</v>
      </c>
      <c r="K2" s="13" t="s">
        <v>90</v>
      </c>
    </row>
    <row r="3" spans="1:11">
      <c r="A3" s="13">
        <v>1</v>
      </c>
      <c r="B3" s="30" t="s">
        <v>170</v>
      </c>
      <c r="C3" s="30" t="s">
        <v>171</v>
      </c>
      <c r="D3" s="30" t="s">
        <v>2</v>
      </c>
      <c r="E3" s="30">
        <v>37832</v>
      </c>
      <c r="G3" s="30">
        <f>SUM(Eingabe!AI31)</f>
        <v>29</v>
      </c>
      <c r="H3" s="30">
        <f>SUM(Eingabe!AJ31)</f>
        <v>28</v>
      </c>
      <c r="I3" s="30">
        <f>SUM(Eingabe!AK31)</f>
        <v>27</v>
      </c>
      <c r="K3" s="30">
        <f t="shared" ref="K3:K16" si="0">SUM(G3:I3)</f>
        <v>84</v>
      </c>
    </row>
    <row r="4" spans="1:11">
      <c r="A4" s="13">
        <v>2</v>
      </c>
      <c r="B4" s="30" t="s">
        <v>180</v>
      </c>
      <c r="C4" s="30" t="s">
        <v>181</v>
      </c>
      <c r="D4" s="30" t="s">
        <v>97</v>
      </c>
      <c r="E4" s="30">
        <v>33608</v>
      </c>
      <c r="G4" s="30">
        <f>SUM(Eingabe!AL31)</f>
        <v>29</v>
      </c>
      <c r="H4" s="30">
        <f>SUM(Eingabe!AM31)</f>
        <v>30</v>
      </c>
      <c r="I4" s="30">
        <f>SUM(Eingabe!AN31)</f>
        <v>27</v>
      </c>
      <c r="K4" s="30">
        <f t="shared" si="0"/>
        <v>86</v>
      </c>
    </row>
    <row r="5" spans="1:11">
      <c r="A5" s="13">
        <v>3</v>
      </c>
      <c r="B5" s="30" t="s">
        <v>182</v>
      </c>
      <c r="C5" s="30" t="s">
        <v>183</v>
      </c>
      <c r="D5" s="30" t="s">
        <v>99</v>
      </c>
      <c r="E5" s="30" t="s">
        <v>9</v>
      </c>
      <c r="G5" s="30">
        <f>SUM(Eingabe!GP31)</f>
        <v>30</v>
      </c>
      <c r="H5" s="30">
        <f>SUM(Eingabe!GQ31)</f>
        <v>30</v>
      </c>
      <c r="I5" s="30">
        <f>SUM(Eingabe!GR31)</f>
        <v>28</v>
      </c>
      <c r="K5" s="30">
        <f t="shared" si="0"/>
        <v>88</v>
      </c>
    </row>
    <row r="6" spans="1:11">
      <c r="A6" s="13">
        <v>4</v>
      </c>
      <c r="B6" s="30" t="s">
        <v>172</v>
      </c>
      <c r="C6" s="30" t="s">
        <v>173</v>
      </c>
      <c r="D6" s="30" t="s">
        <v>97</v>
      </c>
      <c r="E6" s="30">
        <v>38584</v>
      </c>
      <c r="G6" s="30">
        <f>SUM(Eingabe!GM31)</f>
        <v>30</v>
      </c>
      <c r="H6" s="30">
        <f>SUM(Eingabe!GN31)</f>
        <v>30</v>
      </c>
      <c r="I6" s="30">
        <f>SUM(Eingabe!GO31)</f>
        <v>30</v>
      </c>
      <c r="K6" s="30">
        <f t="shared" si="0"/>
        <v>90</v>
      </c>
    </row>
    <row r="7" spans="1:11">
      <c r="A7" s="13">
        <v>5</v>
      </c>
      <c r="B7" s="30" t="s">
        <v>174</v>
      </c>
      <c r="C7" s="30" t="s">
        <v>175</v>
      </c>
      <c r="D7" s="30" t="s">
        <v>2</v>
      </c>
      <c r="E7" s="30">
        <v>33192</v>
      </c>
      <c r="G7" s="30">
        <f>SUM(Eingabe!EB31)</f>
        <v>27</v>
      </c>
      <c r="H7" s="30">
        <f>SUM(Eingabe!EC31)</f>
        <v>33</v>
      </c>
      <c r="I7" s="30">
        <f>SUM(Eingabe!ED31)</f>
        <v>32</v>
      </c>
      <c r="K7" s="30">
        <f t="shared" si="0"/>
        <v>92</v>
      </c>
    </row>
    <row r="8" spans="1:11">
      <c r="A8" s="13">
        <v>6</v>
      </c>
      <c r="B8" s="30" t="s">
        <v>162</v>
      </c>
      <c r="C8" s="30" t="s">
        <v>163</v>
      </c>
      <c r="D8" s="30" t="s">
        <v>51</v>
      </c>
      <c r="E8" s="30">
        <v>33462</v>
      </c>
      <c r="G8" s="30">
        <f>SUM(Eingabe!AZ31)</f>
        <v>33</v>
      </c>
      <c r="H8" s="30">
        <f>SUM(Eingabe!BA31)</f>
        <v>31</v>
      </c>
      <c r="I8" s="30">
        <f>SUM(Eingabe!BB31)</f>
        <v>29</v>
      </c>
      <c r="K8" s="30">
        <f t="shared" si="0"/>
        <v>93</v>
      </c>
    </row>
    <row r="9" spans="1:11">
      <c r="A9" s="13">
        <v>7</v>
      </c>
      <c r="B9" s="30" t="s">
        <v>166</v>
      </c>
      <c r="C9" s="30" t="s">
        <v>167</v>
      </c>
      <c r="D9" s="30" t="s">
        <v>98</v>
      </c>
      <c r="E9" s="30">
        <v>66452</v>
      </c>
      <c r="G9" s="30">
        <f>SUM(Eingabe!HJ31)</f>
        <v>31</v>
      </c>
      <c r="H9" s="30">
        <f>SUM(Eingabe!HK31)</f>
        <v>31</v>
      </c>
      <c r="I9" s="30">
        <f>SUM(Eingabe!HL31)</f>
        <v>32</v>
      </c>
      <c r="K9" s="30">
        <f t="shared" si="0"/>
        <v>94</v>
      </c>
    </row>
    <row r="10" spans="1:11">
      <c r="A10" s="13">
        <v>8</v>
      </c>
      <c r="B10" s="30" t="s">
        <v>168</v>
      </c>
      <c r="C10" s="30" t="s">
        <v>169</v>
      </c>
      <c r="D10" s="30" t="s">
        <v>153</v>
      </c>
      <c r="E10" s="30">
        <v>34757</v>
      </c>
      <c r="G10" s="30">
        <f>SUM(Eingabe!E31)</f>
        <v>33</v>
      </c>
      <c r="H10" s="30">
        <f>SUM(Eingabe!F31)</f>
        <v>31</v>
      </c>
      <c r="I10" s="30">
        <f>SUM(Eingabe!G31)</f>
        <v>30</v>
      </c>
      <c r="K10" s="30">
        <f t="shared" si="0"/>
        <v>94</v>
      </c>
    </row>
    <row r="11" spans="1:11">
      <c r="A11" s="13">
        <v>9</v>
      </c>
      <c r="B11" s="30" t="s">
        <v>186</v>
      </c>
      <c r="C11" s="30" t="s">
        <v>175</v>
      </c>
      <c r="D11" s="30" t="s">
        <v>97</v>
      </c>
      <c r="E11" s="30">
        <v>35437</v>
      </c>
      <c r="G11" s="30">
        <f>SUM(Eingabe!DR31)</f>
        <v>32</v>
      </c>
      <c r="H11" s="30">
        <f>SUM(Eingabe!DS31)</f>
        <v>30</v>
      </c>
      <c r="I11" s="30">
        <f>SUM(Eingabe!DT31)</f>
        <v>32</v>
      </c>
      <c r="K11" s="30">
        <f t="shared" si="0"/>
        <v>94</v>
      </c>
    </row>
    <row r="12" spans="1:11">
      <c r="A12" s="13">
        <v>10</v>
      </c>
      <c r="B12" s="30" t="s">
        <v>178</v>
      </c>
      <c r="C12" s="30" t="s">
        <v>179</v>
      </c>
      <c r="D12" s="30" t="s">
        <v>49</v>
      </c>
      <c r="E12" s="30">
        <v>35158</v>
      </c>
      <c r="G12" s="30">
        <f>SUM(Eingabe!FL31)</f>
        <v>30</v>
      </c>
      <c r="H12" s="30">
        <f>SUM(Eingabe!FM31)</f>
        <v>33</v>
      </c>
      <c r="I12" s="30">
        <f>SUM(Eingabe!FN31)</f>
        <v>32</v>
      </c>
      <c r="K12" s="30">
        <f t="shared" si="0"/>
        <v>95</v>
      </c>
    </row>
    <row r="13" spans="1:11">
      <c r="A13" s="13">
        <v>11</v>
      </c>
      <c r="B13" s="30" t="s">
        <v>176</v>
      </c>
      <c r="C13" s="30" t="s">
        <v>177</v>
      </c>
      <c r="D13" s="30" t="s">
        <v>49</v>
      </c>
      <c r="E13" s="30">
        <v>37766</v>
      </c>
      <c r="G13" s="30">
        <f>SUM(Eingabe!DD31)</f>
        <v>33</v>
      </c>
      <c r="H13" s="30">
        <f>SUM(Eingabe!DE31)</f>
        <v>34</v>
      </c>
      <c r="I13" s="30">
        <f>SUM(Eingabe!DF31)</f>
        <v>30</v>
      </c>
      <c r="K13" s="30">
        <f t="shared" si="0"/>
        <v>97</v>
      </c>
    </row>
    <row r="14" spans="1:11">
      <c r="A14" s="13">
        <v>12</v>
      </c>
      <c r="B14" s="30" t="s">
        <v>187</v>
      </c>
      <c r="C14" s="30" t="s">
        <v>183</v>
      </c>
      <c r="D14" s="30" t="s">
        <v>64</v>
      </c>
      <c r="E14" s="30">
        <v>35546</v>
      </c>
      <c r="G14" s="30">
        <f>SUM(Eingabe!CQ31)</f>
        <v>37</v>
      </c>
      <c r="H14" s="30">
        <f>SUM(Eingabe!CR31)</f>
        <v>35</v>
      </c>
      <c r="I14" s="30">
        <f>SUM(Eingabe!CS31)</f>
        <v>27</v>
      </c>
      <c r="K14" s="30">
        <f t="shared" si="0"/>
        <v>99</v>
      </c>
    </row>
    <row r="15" spans="1:11">
      <c r="A15" s="13">
        <v>13</v>
      </c>
      <c r="B15" s="30" t="s">
        <v>184</v>
      </c>
      <c r="C15" s="30" t="s">
        <v>185</v>
      </c>
      <c r="D15" s="30" t="s">
        <v>64</v>
      </c>
      <c r="E15" s="30">
        <v>36567</v>
      </c>
      <c r="G15" s="30">
        <f>SUM(Eingabe!FP31)</f>
        <v>34</v>
      </c>
      <c r="H15" s="30">
        <f>SUM(Eingabe!FQ31)</f>
        <v>34</v>
      </c>
      <c r="I15" s="30">
        <f>SUM(Eingabe!FR31)</f>
        <v>34</v>
      </c>
      <c r="K15" s="30">
        <f t="shared" si="0"/>
        <v>102</v>
      </c>
    </row>
    <row r="16" spans="1:11">
      <c r="A16" s="13">
        <v>14</v>
      </c>
      <c r="B16" s="30" t="s">
        <v>164</v>
      </c>
      <c r="C16" s="30" t="s">
        <v>165</v>
      </c>
      <c r="D16" s="30" t="s">
        <v>51</v>
      </c>
      <c r="E16" s="30">
        <v>33367</v>
      </c>
      <c r="G16" s="30">
        <f>SUM(Eingabe!FF31)</f>
        <v>36</v>
      </c>
      <c r="H16" s="30">
        <f>SUM(Eingabe!FG31)</f>
        <v>36</v>
      </c>
      <c r="I16" s="30">
        <f>SUM(Eingabe!FH31)</f>
        <v>41</v>
      </c>
      <c r="K16" s="30">
        <f t="shared" si="0"/>
        <v>113</v>
      </c>
    </row>
    <row r="18" spans="1:11" ht="15.75" thickBot="1"/>
    <row r="19" spans="1:11" ht="19.5" thickBot="1">
      <c r="C19" s="114" t="s">
        <v>271</v>
      </c>
      <c r="D19" s="115"/>
    </row>
    <row r="20" spans="1:11">
      <c r="G20" s="13" t="s">
        <v>87</v>
      </c>
      <c r="H20" s="13" t="s">
        <v>88</v>
      </c>
      <c r="I20" s="13" t="s">
        <v>89</v>
      </c>
      <c r="J20" s="13"/>
      <c r="K20" s="13" t="s">
        <v>90</v>
      </c>
    </row>
    <row r="21" spans="1:11">
      <c r="A21" s="13">
        <v>1</v>
      </c>
      <c r="B21" s="30" t="s">
        <v>164</v>
      </c>
      <c r="C21" s="30" t="s">
        <v>194</v>
      </c>
      <c r="D21" s="30" t="s">
        <v>51</v>
      </c>
      <c r="E21" s="30">
        <v>27576</v>
      </c>
      <c r="F21" t="s">
        <v>9</v>
      </c>
      <c r="G21" s="30">
        <f>SUM(Eingabe!CX31)</f>
        <v>30</v>
      </c>
      <c r="H21" s="30">
        <f>SUM(Eingabe!CY31)</f>
        <v>27</v>
      </c>
      <c r="I21" s="30">
        <f>SUM(Eingabe!CZ31)</f>
        <v>32</v>
      </c>
      <c r="K21" s="30">
        <f>SUM(G21:I21)</f>
        <v>89</v>
      </c>
    </row>
    <row r="22" spans="1:11">
      <c r="A22" s="13">
        <v>2</v>
      </c>
      <c r="B22" s="30" t="s">
        <v>192</v>
      </c>
      <c r="C22" s="30" t="s">
        <v>193</v>
      </c>
      <c r="D22" s="30" t="s">
        <v>2</v>
      </c>
      <c r="E22" s="30">
        <v>37750</v>
      </c>
      <c r="F22" t="s">
        <v>9</v>
      </c>
      <c r="G22" s="30">
        <f>SUM(Eingabe!DA31)</f>
        <v>29</v>
      </c>
      <c r="H22" s="30">
        <f>SUM(Eingabe!DB31)</f>
        <v>30</v>
      </c>
      <c r="I22" s="30">
        <f>SUM(Eingabe!DC31)</f>
        <v>33</v>
      </c>
      <c r="K22" s="30">
        <f>SUM(G22:I22)</f>
        <v>92</v>
      </c>
    </row>
    <row r="23" spans="1:11">
      <c r="A23" s="13">
        <v>3</v>
      </c>
      <c r="B23" s="30" t="s">
        <v>195</v>
      </c>
      <c r="C23" s="30" t="s">
        <v>196</v>
      </c>
      <c r="D23" s="30" t="s">
        <v>155</v>
      </c>
      <c r="E23" s="30">
        <v>40384</v>
      </c>
      <c r="F23" t="s">
        <v>9</v>
      </c>
      <c r="G23" s="30">
        <f>SUM(Eingabe!ER31)</f>
        <v>32</v>
      </c>
      <c r="H23" s="30">
        <f>SUM(Eingabe!ES31)</f>
        <v>31</v>
      </c>
      <c r="I23" s="30">
        <f>SUM(Eingabe!ET31)</f>
        <v>32</v>
      </c>
      <c r="K23" s="30">
        <f>SUM(G23:I23)</f>
        <v>95</v>
      </c>
    </row>
    <row r="24" spans="1:11">
      <c r="B24" t="s">
        <v>9</v>
      </c>
      <c r="C24" t="s">
        <v>9</v>
      </c>
      <c r="D24" t="s">
        <v>9</v>
      </c>
      <c r="E24" t="s">
        <v>9</v>
      </c>
      <c r="F24" t="s">
        <v>9</v>
      </c>
      <c r="G24" s="13" t="s">
        <v>9</v>
      </c>
      <c r="H24" s="13" t="s">
        <v>9</v>
      </c>
      <c r="I24" s="13" t="s">
        <v>9</v>
      </c>
    </row>
    <row r="25" spans="1:11" ht="15.75" thickBot="1"/>
    <row r="26" spans="1:11" ht="19.5" thickBot="1">
      <c r="C26" s="114" t="s">
        <v>197</v>
      </c>
      <c r="D26" s="115"/>
    </row>
    <row r="27" spans="1:11">
      <c r="G27" s="13" t="s">
        <v>87</v>
      </c>
      <c r="H27" s="13" t="s">
        <v>88</v>
      </c>
      <c r="I27" s="13" t="s">
        <v>89</v>
      </c>
      <c r="J27" s="13"/>
      <c r="K27" s="13" t="s">
        <v>90</v>
      </c>
    </row>
    <row r="28" spans="1:11">
      <c r="A28" s="13">
        <v>1</v>
      </c>
      <c r="B28" s="30" t="s">
        <v>214</v>
      </c>
      <c r="C28" s="30" t="s">
        <v>215</v>
      </c>
      <c r="D28" s="30" t="s">
        <v>49</v>
      </c>
      <c r="E28" s="30">
        <v>49979</v>
      </c>
      <c r="G28" s="30">
        <f>SUM(Eingabe!BP31)</f>
        <v>29</v>
      </c>
      <c r="H28" s="30">
        <f>SUM(Eingabe!BQ31)</f>
        <v>28</v>
      </c>
      <c r="I28" s="30">
        <f>SUM(Eingabe!BR31)</f>
        <v>25</v>
      </c>
      <c r="K28" s="30">
        <f t="shared" ref="K28:K46" si="1">SUM(G28:I28)</f>
        <v>82</v>
      </c>
    </row>
    <row r="29" spans="1:11">
      <c r="A29" s="13">
        <v>2</v>
      </c>
      <c r="B29" s="30" t="s">
        <v>212</v>
      </c>
      <c r="C29" s="30" t="s">
        <v>213</v>
      </c>
      <c r="D29" s="30" t="s">
        <v>2</v>
      </c>
      <c r="E29" s="30">
        <v>37834</v>
      </c>
      <c r="G29" s="30">
        <f>SUM(Eingabe!B31)</f>
        <v>28</v>
      </c>
      <c r="H29" s="30">
        <f>SUM(Eingabe!C31)</f>
        <v>29</v>
      </c>
      <c r="I29" s="30">
        <f>SUM(Eingabe!D31)</f>
        <v>27</v>
      </c>
      <c r="K29" s="30">
        <f t="shared" si="1"/>
        <v>84</v>
      </c>
    </row>
    <row r="30" spans="1:11">
      <c r="A30" s="13">
        <v>3</v>
      </c>
      <c r="B30" s="30" t="s">
        <v>222</v>
      </c>
      <c r="C30" s="30" t="s">
        <v>223</v>
      </c>
      <c r="D30" s="30" t="s">
        <v>2</v>
      </c>
      <c r="E30" s="30">
        <v>196</v>
      </c>
      <c r="G30" s="30">
        <f>SUM(Eingabe!BM31)</f>
        <v>31</v>
      </c>
      <c r="H30" s="30">
        <f>SUM(Eingabe!BN31)</f>
        <v>28</v>
      </c>
      <c r="I30" s="30">
        <f>SUM(Eingabe!BO31)</f>
        <v>29</v>
      </c>
      <c r="K30" s="30">
        <f t="shared" si="1"/>
        <v>88</v>
      </c>
    </row>
    <row r="31" spans="1:11">
      <c r="A31" s="13">
        <v>4</v>
      </c>
      <c r="B31" s="30" t="s">
        <v>198</v>
      </c>
      <c r="C31" s="30" t="s">
        <v>171</v>
      </c>
      <c r="D31" s="30" t="s">
        <v>51</v>
      </c>
      <c r="E31" s="30">
        <v>66581</v>
      </c>
      <c r="G31" s="30">
        <f>SUM(Eingabe!BZ31)</f>
        <v>30</v>
      </c>
      <c r="H31" s="30">
        <f>SUM(Eingabe!CA31)</f>
        <v>32</v>
      </c>
      <c r="I31" s="30">
        <f>SUM(Eingabe!CB31)</f>
        <v>29</v>
      </c>
      <c r="K31" s="30">
        <f t="shared" si="1"/>
        <v>91</v>
      </c>
    </row>
    <row r="32" spans="1:11">
      <c r="A32" s="13">
        <v>5</v>
      </c>
      <c r="B32" s="30" t="s">
        <v>210</v>
      </c>
      <c r="C32" s="30" t="s">
        <v>211</v>
      </c>
      <c r="D32" s="30" t="s">
        <v>2</v>
      </c>
      <c r="E32" s="30">
        <v>48942</v>
      </c>
      <c r="G32" s="30">
        <f>SUM(Eingabe!BT31)</f>
        <v>30</v>
      </c>
      <c r="H32" s="30">
        <f>SUM(Eingabe!BU31)</f>
        <v>29</v>
      </c>
      <c r="I32" s="30">
        <f>SUM(Eingabe!BV31)</f>
        <v>33</v>
      </c>
      <c r="K32" s="30">
        <f t="shared" si="1"/>
        <v>92</v>
      </c>
    </row>
    <row r="33" spans="1:11">
      <c r="A33" s="13">
        <v>6</v>
      </c>
      <c r="B33" s="30" t="s">
        <v>200</v>
      </c>
      <c r="C33" s="30" t="s">
        <v>201</v>
      </c>
      <c r="D33" s="30" t="s">
        <v>51</v>
      </c>
      <c r="E33" s="30">
        <v>65719</v>
      </c>
      <c r="G33" s="30">
        <f>SUM(Eingabe!AS31)</f>
        <v>32</v>
      </c>
      <c r="H33" s="30">
        <f>SUM(Eingabe!AT31)</f>
        <v>35</v>
      </c>
      <c r="I33" s="30">
        <f>SUM(Eingabe!AU31)</f>
        <v>26</v>
      </c>
      <c r="K33" s="30">
        <f t="shared" si="1"/>
        <v>93</v>
      </c>
    </row>
    <row r="34" spans="1:11">
      <c r="A34" s="13">
        <v>7</v>
      </c>
      <c r="B34" s="30" t="s">
        <v>206</v>
      </c>
      <c r="C34" s="30" t="s">
        <v>205</v>
      </c>
      <c r="D34" s="30" t="s">
        <v>51</v>
      </c>
      <c r="E34" s="30">
        <v>45662</v>
      </c>
      <c r="G34" s="30">
        <f>SUM(Eingabe!AF31)</f>
        <v>34</v>
      </c>
      <c r="H34" s="30">
        <f>SUM(Eingabe!AG31)</f>
        <v>29</v>
      </c>
      <c r="I34" s="30">
        <f>SUM(Eingabe!AH31)</f>
        <v>30</v>
      </c>
      <c r="K34" s="30">
        <f t="shared" si="1"/>
        <v>93</v>
      </c>
    </row>
    <row r="35" spans="1:11">
      <c r="A35" s="13">
        <v>8</v>
      </c>
      <c r="B35" s="30" t="s">
        <v>209</v>
      </c>
      <c r="C35" s="30" t="s">
        <v>203</v>
      </c>
      <c r="D35" s="30" t="s">
        <v>133</v>
      </c>
      <c r="E35" s="30">
        <v>66339</v>
      </c>
      <c r="G35" s="30">
        <f>SUM(Eingabe!EE31)</f>
        <v>29</v>
      </c>
      <c r="H35" s="30">
        <f>SUM(Eingabe!EF31)</f>
        <v>34</v>
      </c>
      <c r="I35" s="30">
        <f>SUM(Eingabe!EG31)</f>
        <v>32</v>
      </c>
      <c r="K35" s="30">
        <f t="shared" si="1"/>
        <v>95</v>
      </c>
    </row>
    <row r="36" spans="1:11">
      <c r="A36" s="13">
        <v>9</v>
      </c>
      <c r="B36" s="30" t="s">
        <v>310</v>
      </c>
      <c r="C36" s="30" t="s">
        <v>226</v>
      </c>
      <c r="D36" s="30" t="s">
        <v>161</v>
      </c>
      <c r="E36" s="30">
        <v>25538</v>
      </c>
      <c r="G36" s="30">
        <f>SUM(Eingabe!DX31)</f>
        <v>34</v>
      </c>
      <c r="H36" s="30">
        <f>SUM(Eingabe!DY31)</f>
        <v>29</v>
      </c>
      <c r="I36" s="30">
        <f>SUM(Eingabe!DZ31)</f>
        <v>32</v>
      </c>
      <c r="K36" s="30">
        <f t="shared" si="1"/>
        <v>95</v>
      </c>
    </row>
    <row r="37" spans="1:11">
      <c r="A37" s="13">
        <v>10</v>
      </c>
      <c r="B37" s="30" t="s">
        <v>216</v>
      </c>
      <c r="C37" s="30" t="s">
        <v>217</v>
      </c>
      <c r="D37" s="30" t="s">
        <v>57</v>
      </c>
      <c r="E37" s="30">
        <v>66395</v>
      </c>
      <c r="G37" s="30">
        <f>SUM(Eingabe!CG31)</f>
        <v>29</v>
      </c>
      <c r="H37" s="30">
        <f>SUM(Eingabe!CH31)</f>
        <v>32</v>
      </c>
      <c r="I37" s="30">
        <f>SUM(Eingabe!CI31)</f>
        <v>35</v>
      </c>
      <c r="K37" s="30">
        <f t="shared" si="1"/>
        <v>96</v>
      </c>
    </row>
    <row r="38" spans="1:11">
      <c r="A38" s="13">
        <v>11</v>
      </c>
      <c r="B38" s="30" t="s">
        <v>204</v>
      </c>
      <c r="C38" s="30" t="s">
        <v>205</v>
      </c>
      <c r="D38" s="30" t="s">
        <v>51</v>
      </c>
      <c r="E38" s="30">
        <v>65947</v>
      </c>
      <c r="G38" s="30">
        <f>SUM(Eingabe!CD31)</f>
        <v>33</v>
      </c>
      <c r="H38" s="30">
        <f>SUM(Eingabe!CE31)</f>
        <v>35</v>
      </c>
      <c r="I38" s="30">
        <f>SUM(Eingabe!CF31)</f>
        <v>30</v>
      </c>
      <c r="K38" s="30">
        <f t="shared" si="1"/>
        <v>98</v>
      </c>
    </row>
    <row r="39" spans="1:11">
      <c r="A39" s="13">
        <v>12</v>
      </c>
      <c r="B39" s="30" t="s">
        <v>224</v>
      </c>
      <c r="C39" s="30" t="s">
        <v>225</v>
      </c>
      <c r="D39" s="30" t="s">
        <v>49</v>
      </c>
      <c r="E39" s="30">
        <v>47260</v>
      </c>
      <c r="G39" s="30">
        <f>SUM(Eingabe!BC31)</f>
        <v>34</v>
      </c>
      <c r="H39" s="30">
        <f>SUM(Eingabe!BD31)</f>
        <v>32</v>
      </c>
      <c r="I39" s="30">
        <f>SUM(Eingabe!BE31)</f>
        <v>33</v>
      </c>
      <c r="K39" s="30">
        <f t="shared" si="1"/>
        <v>99</v>
      </c>
    </row>
    <row r="40" spans="1:11">
      <c r="A40" s="13">
        <v>13</v>
      </c>
      <c r="B40" s="30" t="s">
        <v>199</v>
      </c>
      <c r="C40" s="30" t="s">
        <v>175</v>
      </c>
      <c r="D40" s="30" t="s">
        <v>51</v>
      </c>
      <c r="E40" s="30">
        <v>66285</v>
      </c>
      <c r="G40" s="30">
        <f>SUM(Eingabe!CT31)</f>
        <v>31</v>
      </c>
      <c r="H40" s="30">
        <f>SUM(Eingabe!CU31)</f>
        <v>35</v>
      </c>
      <c r="I40" s="30">
        <f>SUM(Eingabe!CV31)</f>
        <v>34</v>
      </c>
      <c r="K40" s="30">
        <f t="shared" si="1"/>
        <v>100</v>
      </c>
    </row>
    <row r="41" spans="1:11">
      <c r="A41" s="13">
        <v>14</v>
      </c>
      <c r="B41" s="30" t="s">
        <v>186</v>
      </c>
      <c r="C41" s="30" t="s">
        <v>165</v>
      </c>
      <c r="D41" s="30" t="s">
        <v>49</v>
      </c>
      <c r="E41" s="30">
        <v>35436</v>
      </c>
      <c r="G41" s="30">
        <f>SUM(Eingabe!AV31)</f>
        <v>38</v>
      </c>
      <c r="H41" s="30">
        <f>SUM(Eingabe!AW31)</f>
        <v>35</v>
      </c>
      <c r="I41" s="30">
        <f>SUM(Eingabe!AX31)</f>
        <v>30</v>
      </c>
      <c r="K41" s="30">
        <f t="shared" si="1"/>
        <v>103</v>
      </c>
    </row>
    <row r="42" spans="1:11">
      <c r="A42" s="13">
        <v>15</v>
      </c>
      <c r="B42" s="30" t="s">
        <v>221</v>
      </c>
      <c r="C42" s="30" t="s">
        <v>205</v>
      </c>
      <c r="D42" s="30" t="s">
        <v>160</v>
      </c>
      <c r="E42" s="30">
        <v>66399</v>
      </c>
      <c r="G42" s="30">
        <f>SUM(Eingabe!FZ31)</f>
        <v>37</v>
      </c>
      <c r="H42" s="30">
        <f>SUM(Eingabe!GA31)</f>
        <v>33</v>
      </c>
      <c r="I42" s="30">
        <f>SUM(Eingabe!GB31)</f>
        <v>33</v>
      </c>
      <c r="K42" s="30">
        <f t="shared" si="1"/>
        <v>103</v>
      </c>
    </row>
    <row r="43" spans="1:11">
      <c r="A43" s="13">
        <v>16</v>
      </c>
      <c r="B43" s="30" t="s">
        <v>218</v>
      </c>
      <c r="C43" s="30" t="s">
        <v>203</v>
      </c>
      <c r="D43" s="30" t="s">
        <v>57</v>
      </c>
      <c r="E43" s="30">
        <v>66704</v>
      </c>
      <c r="G43" s="30">
        <f>SUM(Eingabe!FB31)</f>
        <v>37</v>
      </c>
      <c r="H43" s="30">
        <f>SUM(Eingabe!FC31)</f>
        <v>37</v>
      </c>
      <c r="I43" s="30">
        <f>SUM(Eingabe!FD31)</f>
        <v>31</v>
      </c>
      <c r="K43" s="30">
        <f t="shared" si="1"/>
        <v>105</v>
      </c>
    </row>
    <row r="44" spans="1:11">
      <c r="A44" s="13">
        <v>17</v>
      </c>
      <c r="B44" s="30" t="s">
        <v>202</v>
      </c>
      <c r="C44" s="30" t="s">
        <v>203</v>
      </c>
      <c r="D44" s="30" t="s">
        <v>51</v>
      </c>
      <c r="E44" s="30">
        <v>35214</v>
      </c>
      <c r="G44" s="30">
        <f>SUM(Eingabe!GF31)</f>
        <v>36</v>
      </c>
      <c r="H44" s="30">
        <f>SUM(Eingabe!GG31)</f>
        <v>36</v>
      </c>
      <c r="I44" s="30">
        <f>SUM(Eingabe!GH31)</f>
        <v>37</v>
      </c>
      <c r="K44" s="30">
        <f t="shared" si="1"/>
        <v>109</v>
      </c>
    </row>
    <row r="45" spans="1:11">
      <c r="A45" s="13">
        <v>18</v>
      </c>
      <c r="B45" s="30" t="s">
        <v>207</v>
      </c>
      <c r="C45" s="30" t="s">
        <v>208</v>
      </c>
      <c r="D45" s="30" t="s">
        <v>51</v>
      </c>
      <c r="E45" s="30">
        <v>67012</v>
      </c>
      <c r="G45" s="30">
        <f>SUM(Eingabe!GJ31)</f>
        <v>39</v>
      </c>
      <c r="H45" s="30">
        <f>SUM(Eingabe!GK31)</f>
        <v>41</v>
      </c>
      <c r="I45" s="30">
        <f>SUM(Eingabe!GL31)</f>
        <v>40</v>
      </c>
      <c r="K45" s="30">
        <f t="shared" si="1"/>
        <v>120</v>
      </c>
    </row>
    <row r="46" spans="1:11">
      <c r="A46" s="13">
        <v>19</v>
      </c>
      <c r="B46" s="30" t="s">
        <v>219</v>
      </c>
      <c r="C46" s="30" t="s">
        <v>220</v>
      </c>
      <c r="D46" s="30" t="s">
        <v>57</v>
      </c>
      <c r="E46" s="30">
        <v>65961</v>
      </c>
      <c r="G46" s="30">
        <f>SUM(Eingabe!HG31)</f>
        <v>35</v>
      </c>
      <c r="H46" s="30">
        <f>SUM(Eingabe!HH31)</f>
        <v>50</v>
      </c>
      <c r="I46" s="30">
        <f>SUM(Eingabe!HI31)</f>
        <v>41</v>
      </c>
      <c r="K46" s="30">
        <f t="shared" si="1"/>
        <v>126</v>
      </c>
    </row>
    <row r="47" spans="1:11">
      <c r="G47" s="13" t="s">
        <v>9</v>
      </c>
      <c r="H47" s="13" t="s">
        <v>9</v>
      </c>
      <c r="I47" s="13" t="s">
        <v>9</v>
      </c>
    </row>
    <row r="48" spans="1:11" ht="15.75" thickBot="1"/>
    <row r="49" spans="1:11" ht="19.5" thickBot="1">
      <c r="B49" s="13" t="s">
        <v>9</v>
      </c>
      <c r="C49" s="114" t="s">
        <v>227</v>
      </c>
      <c r="D49" s="115"/>
      <c r="E49" s="13" t="s">
        <v>9</v>
      </c>
      <c r="G49" s="13" t="s">
        <v>9</v>
      </c>
      <c r="H49" s="13" t="s">
        <v>9</v>
      </c>
      <c r="I49" s="13" t="s">
        <v>9</v>
      </c>
    </row>
    <row r="50" spans="1:11">
      <c r="G50" s="13" t="s">
        <v>189</v>
      </c>
      <c r="H50" s="13" t="s">
        <v>190</v>
      </c>
      <c r="I50" s="13" t="s">
        <v>191</v>
      </c>
      <c r="K50" s="13" t="s">
        <v>90</v>
      </c>
    </row>
    <row r="51" spans="1:11">
      <c r="A51" s="13">
        <v>1</v>
      </c>
      <c r="B51" s="30" t="s">
        <v>238</v>
      </c>
      <c r="C51" s="30" t="s">
        <v>239</v>
      </c>
      <c r="D51" s="30" t="s">
        <v>4</v>
      </c>
      <c r="E51" s="30">
        <v>5839</v>
      </c>
      <c r="G51" s="30">
        <f>SUM(Eingabe!Y31)</f>
        <v>29</v>
      </c>
      <c r="H51" s="30">
        <f>SUM(Eingabe!Z31)</f>
        <v>28</v>
      </c>
      <c r="I51" s="30">
        <f>SUM(Eingabe!AA31)</f>
        <v>29</v>
      </c>
      <c r="K51" s="30">
        <f t="shared" ref="K51:K62" si="2">SUM(G51:I51)</f>
        <v>86</v>
      </c>
    </row>
    <row r="52" spans="1:11">
      <c r="A52" s="13">
        <v>2</v>
      </c>
      <c r="B52" s="30" t="s">
        <v>192</v>
      </c>
      <c r="C52" s="30" t="s">
        <v>235</v>
      </c>
      <c r="D52" s="30" t="s">
        <v>2</v>
      </c>
      <c r="E52" s="30">
        <v>37751</v>
      </c>
      <c r="G52" s="30">
        <f>SUM(Eingabe!V31)</f>
        <v>28</v>
      </c>
      <c r="H52" s="30">
        <f>SUM(Eingabe!W31)</f>
        <v>30</v>
      </c>
      <c r="I52" s="30">
        <f>SUM(Eingabe!X31)</f>
        <v>30</v>
      </c>
      <c r="K52" s="30">
        <f t="shared" si="2"/>
        <v>88</v>
      </c>
    </row>
    <row r="53" spans="1:11">
      <c r="A53" s="13">
        <v>3</v>
      </c>
      <c r="B53" s="30" t="s">
        <v>233</v>
      </c>
      <c r="C53" s="30" t="s">
        <v>234</v>
      </c>
      <c r="D53" s="30" t="s">
        <v>4</v>
      </c>
      <c r="E53" s="30">
        <v>26404</v>
      </c>
      <c r="G53" s="30">
        <f>SUM(Eingabe!FI31)</f>
        <v>29</v>
      </c>
      <c r="H53" s="30">
        <f>SUM(Eingabe!FJ31)</f>
        <v>31</v>
      </c>
      <c r="I53" s="30">
        <f>SUM(Eingabe!FK31)</f>
        <v>33</v>
      </c>
      <c r="K53" s="30">
        <f t="shared" si="2"/>
        <v>93</v>
      </c>
    </row>
    <row r="54" spans="1:11">
      <c r="A54" s="13">
        <v>4</v>
      </c>
      <c r="B54" s="30" t="s">
        <v>242</v>
      </c>
      <c r="C54" s="30" t="s">
        <v>243</v>
      </c>
      <c r="D54" s="30" t="s">
        <v>57</v>
      </c>
      <c r="E54" s="30">
        <v>66167</v>
      </c>
      <c r="G54" s="30">
        <f>SUM(Eingabe!BF31)</f>
        <v>32</v>
      </c>
      <c r="H54" s="30">
        <f>SUM(Eingabe!BG31)</f>
        <v>33</v>
      </c>
      <c r="I54" s="30">
        <f>SUM(Eingabe!BH31)</f>
        <v>31</v>
      </c>
      <c r="K54" s="30">
        <f t="shared" si="2"/>
        <v>96</v>
      </c>
    </row>
    <row r="55" spans="1:11">
      <c r="A55" s="13">
        <v>5</v>
      </c>
      <c r="B55" s="30" t="s">
        <v>245</v>
      </c>
      <c r="C55" s="30" t="s">
        <v>213</v>
      </c>
      <c r="D55" s="30" t="s">
        <v>4</v>
      </c>
      <c r="E55" s="30">
        <v>66205</v>
      </c>
      <c r="G55" s="30">
        <f>SUM(Eingabe!R31)</f>
        <v>34</v>
      </c>
      <c r="H55" s="30">
        <f>SUM(Eingabe!S31)</f>
        <v>29</v>
      </c>
      <c r="I55" s="30">
        <f>SUM(Eingabe!T31)</f>
        <v>33</v>
      </c>
      <c r="K55" s="30">
        <f t="shared" si="2"/>
        <v>96</v>
      </c>
    </row>
    <row r="56" spans="1:11">
      <c r="A56" s="13">
        <v>6</v>
      </c>
      <c r="B56" s="30" t="s">
        <v>246</v>
      </c>
      <c r="C56" s="30" t="s">
        <v>247</v>
      </c>
      <c r="D56" s="30" t="s">
        <v>97</v>
      </c>
      <c r="E56" s="30">
        <v>41340</v>
      </c>
      <c r="G56" s="30">
        <f>SUM(Eingabe!EV31)</f>
        <v>31</v>
      </c>
      <c r="H56" s="30">
        <f>SUM(Eingabe!EW31)</f>
        <v>36</v>
      </c>
      <c r="I56" s="30">
        <f>SUM(Eingabe!EX31)</f>
        <v>31</v>
      </c>
      <c r="K56" s="30">
        <f t="shared" si="2"/>
        <v>98</v>
      </c>
    </row>
    <row r="57" spans="1:11">
      <c r="A57" s="13">
        <v>7</v>
      </c>
      <c r="B57" s="30" t="s">
        <v>236</v>
      </c>
      <c r="C57" s="30" t="s">
        <v>237</v>
      </c>
      <c r="D57" s="30" t="s">
        <v>53</v>
      </c>
      <c r="E57" s="30">
        <v>18217</v>
      </c>
      <c r="G57" s="30">
        <f>SUM(Eingabe!AB31)</f>
        <v>33</v>
      </c>
      <c r="H57" s="30">
        <f>SUM(Eingabe!AC31)</f>
        <v>35</v>
      </c>
      <c r="I57" s="30">
        <f>SUM(Eingabe!AD31)</f>
        <v>31</v>
      </c>
      <c r="K57" s="30">
        <f t="shared" si="2"/>
        <v>99</v>
      </c>
    </row>
    <row r="58" spans="1:11">
      <c r="A58" s="13">
        <v>8</v>
      </c>
      <c r="B58" s="30" t="s">
        <v>240</v>
      </c>
      <c r="C58" s="30" t="s">
        <v>241</v>
      </c>
      <c r="D58" s="30" t="s">
        <v>57</v>
      </c>
      <c r="E58" s="30">
        <v>183</v>
      </c>
      <c r="G58" s="30">
        <f>SUM(Eingabe!L31)</f>
        <v>37</v>
      </c>
      <c r="H58" s="30">
        <f>SUM(Eingabe!M31)</f>
        <v>34</v>
      </c>
      <c r="I58" s="30">
        <f>SUM(Eingabe!N31)</f>
        <v>30</v>
      </c>
      <c r="K58" s="30">
        <f t="shared" si="2"/>
        <v>101</v>
      </c>
    </row>
    <row r="59" spans="1:11">
      <c r="A59" s="13">
        <v>9</v>
      </c>
      <c r="B59" s="30" t="s">
        <v>228</v>
      </c>
      <c r="C59" s="30" t="s">
        <v>229</v>
      </c>
      <c r="D59" s="30" t="s">
        <v>2</v>
      </c>
      <c r="E59" s="30">
        <v>3602</v>
      </c>
      <c r="G59" s="30">
        <f>SUM(Eingabe!HD31)</f>
        <v>38</v>
      </c>
      <c r="H59" s="30">
        <f>SUM(Eingabe!HE31)</f>
        <v>29</v>
      </c>
      <c r="I59" s="30">
        <f>SUM(Eingabe!HF31)</f>
        <v>36</v>
      </c>
      <c r="K59" s="30">
        <f t="shared" si="2"/>
        <v>103</v>
      </c>
    </row>
    <row r="60" spans="1:11">
      <c r="A60" s="13">
        <v>10</v>
      </c>
      <c r="B60" s="30" t="s">
        <v>164</v>
      </c>
      <c r="C60" s="30" t="s">
        <v>232</v>
      </c>
      <c r="D60" s="30" t="s">
        <v>51</v>
      </c>
      <c r="E60" s="30">
        <v>49335</v>
      </c>
      <c r="G60" s="30">
        <f>SUM(Eingabe!EY31)</f>
        <v>30</v>
      </c>
      <c r="H60" s="30">
        <f>SUM(Eingabe!EZ31)</f>
        <v>37</v>
      </c>
      <c r="I60" s="30">
        <f>SUM(Eingabe!FA31)</f>
        <v>39</v>
      </c>
      <c r="K60" s="30">
        <f t="shared" si="2"/>
        <v>106</v>
      </c>
    </row>
    <row r="61" spans="1:11">
      <c r="A61" s="13">
        <v>11</v>
      </c>
      <c r="B61" s="30" t="s">
        <v>244</v>
      </c>
      <c r="C61" s="30" t="s">
        <v>198</v>
      </c>
      <c r="D61" s="30" t="s">
        <v>57</v>
      </c>
      <c r="E61" s="30">
        <v>37466</v>
      </c>
      <c r="G61" s="30">
        <f>SUM(Eingabe!DU31)</f>
        <v>39</v>
      </c>
      <c r="H61" s="30">
        <f>SUM(Eingabe!DV31)</f>
        <v>34</v>
      </c>
      <c r="I61" s="30">
        <f>SUM(Eingabe!DW31)</f>
        <v>33</v>
      </c>
      <c r="K61" s="30">
        <f t="shared" si="2"/>
        <v>106</v>
      </c>
    </row>
    <row r="62" spans="1:11">
      <c r="A62" s="13">
        <v>12</v>
      </c>
      <c r="B62" s="30" t="s">
        <v>230</v>
      </c>
      <c r="C62" s="30" t="s">
        <v>231</v>
      </c>
      <c r="D62" s="30" t="s">
        <v>145</v>
      </c>
      <c r="E62" s="30">
        <v>26670</v>
      </c>
      <c r="G62" s="30">
        <f>SUM(Eingabe!FV31)</f>
        <v>41</v>
      </c>
      <c r="H62" s="30">
        <f>SUM(Eingabe!FW31)</f>
        <v>36</v>
      </c>
      <c r="I62" s="30">
        <f>SUM(Eingabe!FX31)</f>
        <v>39</v>
      </c>
      <c r="K62" s="30">
        <f t="shared" si="2"/>
        <v>116</v>
      </c>
    </row>
    <row r="63" spans="1:11">
      <c r="C63" s="13" t="s">
        <v>9</v>
      </c>
    </row>
    <row r="64" spans="1:11" ht="15.75" thickBot="1"/>
    <row r="65" spans="1:11" ht="19.5" thickBot="1">
      <c r="B65" t="s">
        <v>188</v>
      </c>
      <c r="C65" s="114" t="s">
        <v>248</v>
      </c>
      <c r="D65" s="115"/>
      <c r="E65" s="13" t="s">
        <v>9</v>
      </c>
    </row>
    <row r="66" spans="1:11">
      <c r="G66" t="s">
        <v>189</v>
      </c>
      <c r="H66" t="s">
        <v>190</v>
      </c>
      <c r="I66" t="s">
        <v>191</v>
      </c>
      <c r="K66" s="13" t="s">
        <v>90</v>
      </c>
    </row>
    <row r="67" spans="1:11">
      <c r="A67" s="13">
        <v>1</v>
      </c>
      <c r="B67" s="30" t="s">
        <v>251</v>
      </c>
      <c r="C67" s="30" t="s">
        <v>252</v>
      </c>
      <c r="D67" s="30" t="s">
        <v>2</v>
      </c>
      <c r="E67" s="30">
        <v>66085</v>
      </c>
      <c r="G67" s="30">
        <f>SUM(Eingabe!DH31)</f>
        <v>34</v>
      </c>
      <c r="H67" s="30">
        <f>SUM(Eingabe!DI31)</f>
        <v>29</v>
      </c>
      <c r="I67" s="30">
        <f>SUM(Eingabe!DJ31)</f>
        <v>27</v>
      </c>
      <c r="K67" s="30">
        <f>SUM(G67:I67)</f>
        <v>90</v>
      </c>
    </row>
    <row r="68" spans="1:11">
      <c r="A68" s="13">
        <v>2</v>
      </c>
      <c r="B68" s="30" t="s">
        <v>218</v>
      </c>
      <c r="C68" s="30" t="s">
        <v>169</v>
      </c>
      <c r="D68" s="30" t="s">
        <v>47</v>
      </c>
      <c r="E68" s="30">
        <v>66480</v>
      </c>
      <c r="G68" s="30">
        <f>SUM(Eingabe!DN31)</f>
        <v>29</v>
      </c>
      <c r="H68" s="30">
        <f>SUM(Eingabe!DO31)</f>
        <v>36</v>
      </c>
      <c r="I68" s="30">
        <f>SUM(Eingabe!DP31)</f>
        <v>32</v>
      </c>
      <c r="K68" s="30">
        <f>SUM(G68:I68)</f>
        <v>97</v>
      </c>
    </row>
    <row r="69" spans="1:11">
      <c r="A69" s="13">
        <v>3</v>
      </c>
      <c r="B69" s="30" t="s">
        <v>207</v>
      </c>
      <c r="C69" s="30" t="s">
        <v>250</v>
      </c>
      <c r="D69" s="30" t="s">
        <v>51</v>
      </c>
      <c r="E69" s="30">
        <v>66707</v>
      </c>
      <c r="G69" s="30">
        <f>SUM(Eingabe!DK31)</f>
        <v>40</v>
      </c>
      <c r="H69" s="30">
        <f>SUM(Eingabe!DL31)</f>
        <v>29</v>
      </c>
      <c r="I69" s="30">
        <f>SUM(Eingabe!DM31)</f>
        <v>36</v>
      </c>
      <c r="K69" s="30">
        <f>SUM(G69:I69)</f>
        <v>105</v>
      </c>
    </row>
    <row r="70" spans="1:11">
      <c r="A70" s="45">
        <v>4</v>
      </c>
      <c r="B70" s="30" t="s">
        <v>253</v>
      </c>
      <c r="C70" s="30" t="s">
        <v>254</v>
      </c>
      <c r="D70" s="30" t="s">
        <v>2</v>
      </c>
      <c r="E70" s="30">
        <v>66793</v>
      </c>
      <c r="G70" s="30">
        <f>SUM(Eingabe!EL31)</f>
        <v>41</v>
      </c>
      <c r="H70" s="30">
        <f>SUM(Eingabe!EM31)</f>
        <v>34</v>
      </c>
      <c r="I70" s="30">
        <f>SUM(Eingabe!EN31)</f>
        <v>31</v>
      </c>
      <c r="K70" s="30">
        <f>SUM(G70:I70)</f>
        <v>106</v>
      </c>
    </row>
    <row r="71" spans="1:11">
      <c r="A71" s="45">
        <v>5</v>
      </c>
      <c r="B71" s="30" t="s">
        <v>198</v>
      </c>
      <c r="C71" s="30" t="s">
        <v>249</v>
      </c>
      <c r="D71" s="30" t="s">
        <v>51</v>
      </c>
      <c r="E71" s="30">
        <v>66582</v>
      </c>
      <c r="G71" s="30">
        <f>SUM(Eingabe!EO31)</f>
        <v>39</v>
      </c>
      <c r="H71" s="30">
        <f>SUM(Eingabe!EP31)</f>
        <v>32</v>
      </c>
      <c r="I71" s="30">
        <f>SUM(Eingabe!EQ31)</f>
        <v>39</v>
      </c>
      <c r="K71" s="30">
        <f>SUM(G71:I71)</f>
        <v>110</v>
      </c>
    </row>
    <row r="73" spans="1:11" ht="15.75" thickBot="1"/>
    <row r="74" spans="1:11" ht="19.5" thickBot="1">
      <c r="B74" s="13" t="s">
        <v>9</v>
      </c>
      <c r="C74" s="114" t="s">
        <v>272</v>
      </c>
      <c r="D74" s="115"/>
      <c r="E74" s="13" t="s">
        <v>9</v>
      </c>
    </row>
    <row r="75" spans="1:11">
      <c r="G75" t="s">
        <v>189</v>
      </c>
      <c r="H75" t="s">
        <v>190</v>
      </c>
      <c r="I75" t="s">
        <v>191</v>
      </c>
      <c r="K75" s="13" t="s">
        <v>90</v>
      </c>
    </row>
    <row r="76" spans="1:11">
      <c r="A76" s="13">
        <v>1</v>
      </c>
      <c r="B76" s="30" t="s">
        <v>257</v>
      </c>
      <c r="C76" s="30" t="s">
        <v>258</v>
      </c>
      <c r="D76" s="30" t="s">
        <v>259</v>
      </c>
      <c r="E76" s="30">
        <v>66101</v>
      </c>
      <c r="F76" t="s">
        <v>9</v>
      </c>
      <c r="G76" s="30">
        <f>SUM(Eingabe!AP31)</f>
        <v>35</v>
      </c>
      <c r="H76" s="30">
        <f>SUM(Eingabe!AQ31)</f>
        <v>33</v>
      </c>
      <c r="I76" s="30">
        <f>SUM(Eingabe!AR31)</f>
        <v>31</v>
      </c>
      <c r="K76" s="30">
        <f t="shared" ref="K76:K85" si="3">SUM(G76:I76)</f>
        <v>99</v>
      </c>
    </row>
    <row r="77" spans="1:11">
      <c r="A77" s="13">
        <v>2</v>
      </c>
      <c r="B77" s="30" t="s">
        <v>262</v>
      </c>
      <c r="C77" s="30" t="s">
        <v>263</v>
      </c>
      <c r="D77" s="30" t="s">
        <v>259</v>
      </c>
      <c r="E77" s="30">
        <v>5609</v>
      </c>
      <c r="F77" t="s">
        <v>9</v>
      </c>
      <c r="G77" s="30">
        <f>SUM(Eingabe!CJ31)</f>
        <v>33</v>
      </c>
      <c r="H77" s="30">
        <f>SUM(Eingabe!CK31)</f>
        <v>39</v>
      </c>
      <c r="I77" s="30">
        <f>SUM(Eingabe!CL31)</f>
        <v>36</v>
      </c>
      <c r="K77" s="30">
        <f t="shared" si="3"/>
        <v>108</v>
      </c>
    </row>
    <row r="78" spans="1:11">
      <c r="A78" s="13">
        <v>3</v>
      </c>
      <c r="B78" s="30" t="s">
        <v>221</v>
      </c>
      <c r="C78" s="30" t="s">
        <v>269</v>
      </c>
      <c r="D78" s="30" t="s">
        <v>160</v>
      </c>
      <c r="E78" s="30">
        <v>66398</v>
      </c>
      <c r="F78" t="s">
        <v>9</v>
      </c>
      <c r="G78" s="30">
        <f>SUM(Eingabe!FS31)</f>
        <v>33</v>
      </c>
      <c r="H78" s="30">
        <f>SUM(Eingabe!FT31)</f>
        <v>36</v>
      </c>
      <c r="I78" s="30">
        <f>SUM(Eingabe!FU31)</f>
        <v>40</v>
      </c>
      <c r="K78" s="30">
        <f t="shared" si="3"/>
        <v>109</v>
      </c>
    </row>
    <row r="79" spans="1:11">
      <c r="A79" s="13">
        <v>4</v>
      </c>
      <c r="B79" s="30" t="s">
        <v>260</v>
      </c>
      <c r="C79" s="30" t="s">
        <v>261</v>
      </c>
      <c r="D79" s="30" t="s">
        <v>133</v>
      </c>
      <c r="E79" s="30">
        <v>38455</v>
      </c>
      <c r="F79" t="s">
        <v>9</v>
      </c>
      <c r="G79" s="30">
        <f>SUM(Eingabe!CN31)</f>
        <v>33</v>
      </c>
      <c r="H79" s="30">
        <f>SUM(Eingabe!CO31)</f>
        <v>36</v>
      </c>
      <c r="I79" s="30">
        <f>SUM(Eingabe!CP31)</f>
        <v>41</v>
      </c>
      <c r="K79" s="30">
        <f t="shared" si="3"/>
        <v>110</v>
      </c>
    </row>
    <row r="80" spans="1:11">
      <c r="A80" s="13">
        <v>5</v>
      </c>
      <c r="B80" s="30" t="s">
        <v>214</v>
      </c>
      <c r="C80" s="30" t="s">
        <v>266</v>
      </c>
      <c r="D80" s="30" t="s">
        <v>49</v>
      </c>
      <c r="E80" s="30">
        <v>49978</v>
      </c>
      <c r="F80" t="s">
        <v>9</v>
      </c>
      <c r="G80" s="30">
        <f>SUM(Eingabe!H31)</f>
        <v>39</v>
      </c>
      <c r="H80" s="30">
        <f>SUM(Eingabe!I31)</f>
        <v>40</v>
      </c>
      <c r="I80" s="30">
        <f>SUM(Eingabe!J31)</f>
        <v>35</v>
      </c>
      <c r="K80" s="30">
        <f t="shared" si="3"/>
        <v>114</v>
      </c>
    </row>
    <row r="81" spans="1:11">
      <c r="A81" s="13">
        <v>6</v>
      </c>
      <c r="B81" s="30" t="s">
        <v>204</v>
      </c>
      <c r="C81" s="30" t="s">
        <v>265</v>
      </c>
      <c r="D81" s="30" t="s">
        <v>51</v>
      </c>
      <c r="E81" s="30">
        <v>65946</v>
      </c>
      <c r="F81" t="s">
        <v>9</v>
      </c>
      <c r="G81" s="30">
        <f>SUM(Eingabe!BJ31)</f>
        <v>44</v>
      </c>
      <c r="H81" s="30">
        <f>SUM(Eingabe!BK31)</f>
        <v>31</v>
      </c>
      <c r="I81" s="30">
        <f>SUM(Eingabe!BL31)</f>
        <v>41</v>
      </c>
      <c r="K81" s="30">
        <f t="shared" si="3"/>
        <v>116</v>
      </c>
    </row>
    <row r="82" spans="1:11">
      <c r="A82" s="13">
        <v>7</v>
      </c>
      <c r="B82" s="30" t="s">
        <v>198</v>
      </c>
      <c r="C82" s="30" t="s">
        <v>268</v>
      </c>
      <c r="D82" s="30" t="s">
        <v>51</v>
      </c>
      <c r="E82" s="30"/>
      <c r="F82" t="s">
        <v>9</v>
      </c>
      <c r="G82" s="30">
        <f>SUM(Eingabe!BW31)</f>
        <v>37</v>
      </c>
      <c r="H82" s="30">
        <f>SUM(Eingabe!BX31)</f>
        <v>44</v>
      </c>
      <c r="I82" s="30">
        <f>SUM(Eingabe!BY31)</f>
        <v>41</v>
      </c>
      <c r="K82" s="30">
        <f t="shared" si="3"/>
        <v>122</v>
      </c>
    </row>
    <row r="83" spans="1:11">
      <c r="A83" s="13">
        <v>8</v>
      </c>
      <c r="B83" s="30" t="s">
        <v>240</v>
      </c>
      <c r="C83" s="30" t="s">
        <v>267</v>
      </c>
      <c r="D83" s="30" t="s">
        <v>57</v>
      </c>
      <c r="E83" s="30"/>
      <c r="F83" t="s">
        <v>9</v>
      </c>
      <c r="G83" s="30">
        <f>SUM(Eingabe!GC31)</f>
        <v>37</v>
      </c>
      <c r="H83" s="30">
        <f>SUM(Eingabe!GD31)</f>
        <v>40</v>
      </c>
      <c r="I83" s="30">
        <f>SUM(Eingabe!GE31)</f>
        <v>47</v>
      </c>
      <c r="K83" s="30">
        <f t="shared" si="3"/>
        <v>124</v>
      </c>
    </row>
    <row r="84" spans="1:11">
      <c r="A84" s="13">
        <v>9</v>
      </c>
      <c r="B84" s="30" t="s">
        <v>242</v>
      </c>
      <c r="C84" s="30" t="s">
        <v>264</v>
      </c>
      <c r="D84" s="30" t="s">
        <v>57</v>
      </c>
      <c r="E84" s="30"/>
      <c r="F84" t="s">
        <v>9</v>
      </c>
      <c r="G84" s="30">
        <f>SUM(Eingabe!O31)</f>
        <v>46</v>
      </c>
      <c r="H84" s="30">
        <f>SUM(Eingabe!P31)</f>
        <v>40</v>
      </c>
      <c r="I84" s="30">
        <f>SUM(Eingabe!Q31)</f>
        <v>39</v>
      </c>
      <c r="K84" s="30">
        <f t="shared" si="3"/>
        <v>125</v>
      </c>
    </row>
    <row r="85" spans="1:11">
      <c r="A85" s="13">
        <v>10</v>
      </c>
      <c r="B85" s="30" t="s">
        <v>255</v>
      </c>
      <c r="C85" s="30" t="s">
        <v>256</v>
      </c>
      <c r="D85" s="30" t="s">
        <v>51</v>
      </c>
      <c r="E85" s="30">
        <v>66351</v>
      </c>
      <c r="F85" t="s">
        <v>9</v>
      </c>
      <c r="G85" s="30">
        <f>SUM(Eingabe!EH31)</f>
        <v>41</v>
      </c>
      <c r="H85" s="30">
        <f>SUM(Eingabe!EI31)</f>
        <v>47</v>
      </c>
      <c r="I85" s="30">
        <f>SUM(Eingabe!EJ31)</f>
        <v>50</v>
      </c>
      <c r="K85" s="30">
        <f t="shared" si="3"/>
        <v>138</v>
      </c>
    </row>
    <row r="86" spans="1:11">
      <c r="F86" t="s">
        <v>9</v>
      </c>
    </row>
  </sheetData>
  <sortState ref="B77:K86">
    <sortCondition ref="K77:K86"/>
  </sortState>
  <mergeCells count="6">
    <mergeCell ref="C74:D74"/>
    <mergeCell ref="C1:D1"/>
    <mergeCell ref="C19:D19"/>
    <mergeCell ref="C26:D26"/>
    <mergeCell ref="C49:D49"/>
    <mergeCell ref="C65:D6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66"/>
  <sheetViews>
    <sheetView tabSelected="1" workbookViewId="0">
      <selection activeCell="O15" sqref="O15"/>
    </sheetView>
  </sheetViews>
  <sheetFormatPr baseColWidth="10" defaultRowHeight="15"/>
  <cols>
    <col min="2" max="2" width="18.140625" bestFit="1" customWidth="1"/>
    <col min="3" max="3" width="14" bestFit="1" customWidth="1"/>
    <col min="4" max="4" width="23.7109375" bestFit="1" customWidth="1"/>
    <col min="5" max="5" width="6" bestFit="1" customWidth="1"/>
    <col min="6" max="6" width="1" style="13" customWidth="1"/>
    <col min="7" max="7" width="5" style="53" customWidth="1"/>
    <col min="8" max="8" width="1.42578125" bestFit="1" customWidth="1"/>
    <col min="9" max="11" width="3" bestFit="1" customWidth="1"/>
    <col min="12" max="12" width="2.5703125" customWidth="1"/>
    <col min="13" max="13" width="5" customWidth="1"/>
  </cols>
  <sheetData>
    <row r="2" spans="1:14" s="13" customFormat="1" ht="21">
      <c r="B2" s="55" t="s">
        <v>298</v>
      </c>
      <c r="E2" s="116">
        <v>43011</v>
      </c>
      <c r="F2" s="116"/>
      <c r="G2" s="116"/>
      <c r="H2" s="117"/>
      <c r="I2" s="117"/>
      <c r="J2" s="117"/>
      <c r="K2" s="117"/>
      <c r="L2" s="117"/>
      <c r="M2" s="117"/>
    </row>
    <row r="4" spans="1:14">
      <c r="A4" s="57">
        <v>1</v>
      </c>
      <c r="B4" s="30" t="s">
        <v>214</v>
      </c>
      <c r="C4" s="30" t="s">
        <v>215</v>
      </c>
      <c r="D4" s="30" t="s">
        <v>49</v>
      </c>
      <c r="E4" s="30">
        <v>49979</v>
      </c>
      <c r="F4" s="30"/>
      <c r="G4" s="56" t="s">
        <v>301</v>
      </c>
      <c r="H4" s="13"/>
      <c r="I4" s="30">
        <f>SUM(Einzelwertung!G28)</f>
        <v>29</v>
      </c>
      <c r="J4" s="30">
        <f>SUM(Einzelwertung!H28)</f>
        <v>28</v>
      </c>
      <c r="K4" s="30">
        <f>SUM(Einzelwertung!I28)</f>
        <v>25</v>
      </c>
      <c r="L4" s="13"/>
      <c r="M4" s="30">
        <f t="shared" ref="M4:M35" si="0">SUM(I4:K4)</f>
        <v>82</v>
      </c>
    </row>
    <row r="5" spans="1:14">
      <c r="A5">
        <v>2</v>
      </c>
      <c r="B5" s="30" t="s">
        <v>170</v>
      </c>
      <c r="C5" s="30" t="s">
        <v>171</v>
      </c>
      <c r="D5" s="30" t="s">
        <v>2</v>
      </c>
      <c r="E5" s="30">
        <v>37832</v>
      </c>
      <c r="F5" s="30"/>
      <c r="G5" s="56" t="s">
        <v>299</v>
      </c>
      <c r="H5" s="13"/>
      <c r="I5" s="30">
        <f>SUM(Eingabe!AI31)</f>
        <v>29</v>
      </c>
      <c r="J5" s="30">
        <f>SUM(Eingabe!AJ31)</f>
        <v>28</v>
      </c>
      <c r="K5" s="30">
        <f>SUM(Eingabe!AK31)</f>
        <v>27</v>
      </c>
      <c r="L5" s="13"/>
      <c r="M5" s="30">
        <f t="shared" si="0"/>
        <v>84</v>
      </c>
    </row>
    <row r="6" spans="1:14">
      <c r="A6" s="13" t="s">
        <v>9</v>
      </c>
      <c r="B6" s="30" t="s">
        <v>212</v>
      </c>
      <c r="C6" s="30" t="s">
        <v>213</v>
      </c>
      <c r="D6" s="30" t="s">
        <v>2</v>
      </c>
      <c r="E6" s="30">
        <v>37834</v>
      </c>
      <c r="F6" s="30"/>
      <c r="G6" s="56" t="s">
        <v>301</v>
      </c>
      <c r="H6" s="13"/>
      <c r="I6" s="30">
        <f>SUM(Einzelwertung!G29)</f>
        <v>28</v>
      </c>
      <c r="J6" s="30">
        <f>SUM(Einzelwertung!H29)</f>
        <v>29</v>
      </c>
      <c r="K6" s="30">
        <f>SUM(Einzelwertung!I29)</f>
        <v>27</v>
      </c>
      <c r="L6" s="13"/>
      <c r="M6" s="30">
        <f t="shared" si="0"/>
        <v>84</v>
      </c>
    </row>
    <row r="7" spans="1:14">
      <c r="A7" s="57">
        <v>4</v>
      </c>
      <c r="B7" s="30" t="s">
        <v>180</v>
      </c>
      <c r="C7" s="30" t="s">
        <v>181</v>
      </c>
      <c r="D7" s="30" t="s">
        <v>97</v>
      </c>
      <c r="E7" s="30">
        <v>33608</v>
      </c>
      <c r="F7" s="30"/>
      <c r="G7" s="56" t="s">
        <v>299</v>
      </c>
      <c r="H7" s="13"/>
      <c r="I7" s="30">
        <f>SUM(Eingabe!AL31)</f>
        <v>29</v>
      </c>
      <c r="J7" s="30">
        <f>SUM(Eingabe!AM31)</f>
        <v>30</v>
      </c>
      <c r="K7" s="30">
        <f>SUM(Eingabe!AN31)</f>
        <v>27</v>
      </c>
      <c r="L7" s="13"/>
      <c r="M7" s="30">
        <f t="shared" si="0"/>
        <v>86</v>
      </c>
    </row>
    <row r="8" spans="1:14">
      <c r="A8" s="13">
        <v>5</v>
      </c>
      <c r="B8" s="30" t="s">
        <v>238</v>
      </c>
      <c r="C8" s="30" t="s">
        <v>239</v>
      </c>
      <c r="D8" s="30" t="s">
        <v>4</v>
      </c>
      <c r="E8" s="30">
        <v>5839</v>
      </c>
      <c r="F8" s="30"/>
      <c r="G8" s="56" t="s">
        <v>302</v>
      </c>
      <c r="H8" s="13"/>
      <c r="I8" s="30">
        <f>SUM(Einzelwertung!G51)</f>
        <v>29</v>
      </c>
      <c r="J8" s="30">
        <f>SUM(Einzelwertung!H51)</f>
        <v>28</v>
      </c>
      <c r="K8" s="30">
        <f>SUM(Einzelwertung!I51)</f>
        <v>29</v>
      </c>
      <c r="L8" s="13"/>
      <c r="M8" s="30">
        <f t="shared" si="0"/>
        <v>86</v>
      </c>
    </row>
    <row r="9" spans="1:14">
      <c r="A9" s="13">
        <v>6</v>
      </c>
      <c r="B9" s="30" t="s">
        <v>182</v>
      </c>
      <c r="C9" s="30" t="s">
        <v>183</v>
      </c>
      <c r="D9" s="30" t="s">
        <v>99</v>
      </c>
      <c r="E9" s="30" t="s">
        <v>9</v>
      </c>
      <c r="F9" s="30"/>
      <c r="G9" s="56" t="s">
        <v>299</v>
      </c>
      <c r="H9" s="13"/>
      <c r="I9" s="30">
        <f>SUM(Eingabe!GP31)</f>
        <v>30</v>
      </c>
      <c r="J9" s="30">
        <f>SUM(Eingabe!GQ31)</f>
        <v>30</v>
      </c>
      <c r="K9" s="30">
        <f>SUM(Eingabe!GR31)</f>
        <v>28</v>
      </c>
      <c r="L9" s="13"/>
      <c r="M9" s="30">
        <f t="shared" si="0"/>
        <v>88</v>
      </c>
    </row>
    <row r="10" spans="1:14">
      <c r="A10" s="57" t="s">
        <v>9</v>
      </c>
      <c r="B10" s="30" t="s">
        <v>192</v>
      </c>
      <c r="C10" s="30" t="s">
        <v>235</v>
      </c>
      <c r="D10" s="30" t="s">
        <v>2</v>
      </c>
      <c r="E10" s="30">
        <v>37751</v>
      </c>
      <c r="F10" s="30"/>
      <c r="G10" s="56" t="s">
        <v>302</v>
      </c>
      <c r="H10" s="13"/>
      <c r="I10" s="30">
        <f>SUM(Einzelwertung!G52)</f>
        <v>28</v>
      </c>
      <c r="J10" s="30">
        <f>SUM(Einzelwertung!H52)</f>
        <v>30</v>
      </c>
      <c r="K10" s="30">
        <f>SUM(Einzelwertung!I52)</f>
        <v>30</v>
      </c>
      <c r="L10" s="13"/>
      <c r="M10" s="30">
        <f>SUM(I10:K10)</f>
        <v>88</v>
      </c>
      <c r="N10" s="13" t="s">
        <v>9</v>
      </c>
    </row>
    <row r="11" spans="1:14">
      <c r="A11" s="13">
        <v>8</v>
      </c>
      <c r="B11" s="30" t="s">
        <v>222</v>
      </c>
      <c r="C11" s="30" t="s">
        <v>223</v>
      </c>
      <c r="D11" s="30" t="s">
        <v>2</v>
      </c>
      <c r="E11" s="30">
        <v>196</v>
      </c>
      <c r="F11" s="30"/>
      <c r="G11" s="56" t="s">
        <v>301</v>
      </c>
      <c r="H11" s="13"/>
      <c r="I11" s="30">
        <f>SUM(Einzelwertung!G30)</f>
        <v>31</v>
      </c>
      <c r="J11" s="30">
        <f>SUM(Einzelwertung!H30)</f>
        <v>28</v>
      </c>
      <c r="K11" s="30">
        <f>SUM(Einzelwertung!I30)</f>
        <v>29</v>
      </c>
      <c r="L11" s="13"/>
      <c r="M11" s="30">
        <f>SUM(I11:K11)</f>
        <v>88</v>
      </c>
      <c r="N11" s="13" t="s">
        <v>9</v>
      </c>
    </row>
    <row r="12" spans="1:14">
      <c r="A12" s="13">
        <v>9</v>
      </c>
      <c r="B12" s="30" t="s">
        <v>164</v>
      </c>
      <c r="C12" s="30" t="s">
        <v>194</v>
      </c>
      <c r="D12" s="30" t="s">
        <v>51</v>
      </c>
      <c r="E12" s="30">
        <v>27576</v>
      </c>
      <c r="F12" s="30"/>
      <c r="G12" s="56" t="s">
        <v>300</v>
      </c>
      <c r="H12" s="13" t="s">
        <v>9</v>
      </c>
      <c r="I12" s="30">
        <f>SUM(Einzelwertung!G21)</f>
        <v>30</v>
      </c>
      <c r="J12" s="30">
        <f>SUM(Einzelwertung!H21)</f>
        <v>27</v>
      </c>
      <c r="K12" s="30">
        <f>SUM(Einzelwertung!I21)</f>
        <v>32</v>
      </c>
      <c r="L12" s="13"/>
      <c r="M12" s="30">
        <f t="shared" si="0"/>
        <v>89</v>
      </c>
    </row>
    <row r="13" spans="1:14">
      <c r="A13" s="57">
        <v>10</v>
      </c>
      <c r="B13" s="30" t="s">
        <v>172</v>
      </c>
      <c r="C13" s="30" t="s">
        <v>173</v>
      </c>
      <c r="D13" s="30" t="s">
        <v>97</v>
      </c>
      <c r="E13" s="30">
        <v>38584</v>
      </c>
      <c r="F13" s="30"/>
      <c r="G13" s="56" t="s">
        <v>299</v>
      </c>
      <c r="H13" s="13"/>
      <c r="I13" s="30">
        <f>SUM(Eingabe!GM31)</f>
        <v>30</v>
      </c>
      <c r="J13" s="30">
        <f>SUM(Eingabe!GN31)</f>
        <v>30</v>
      </c>
      <c r="K13" s="30">
        <f>SUM(Eingabe!GO31)</f>
        <v>30</v>
      </c>
      <c r="L13" s="13"/>
      <c r="M13" s="30">
        <f t="shared" si="0"/>
        <v>90</v>
      </c>
    </row>
    <row r="14" spans="1:14">
      <c r="A14" s="13">
        <v>11</v>
      </c>
      <c r="B14" s="30" t="s">
        <v>251</v>
      </c>
      <c r="C14" s="30" t="s">
        <v>252</v>
      </c>
      <c r="D14" s="30" t="s">
        <v>2</v>
      </c>
      <c r="E14" s="30">
        <v>66085</v>
      </c>
      <c r="F14" s="30"/>
      <c r="G14" s="56" t="s">
        <v>306</v>
      </c>
      <c r="H14" s="13"/>
      <c r="I14" s="30">
        <f>SUM(Einzelwertung!G67)</f>
        <v>34</v>
      </c>
      <c r="J14" s="30">
        <f>SUM(Einzelwertung!H67)</f>
        <v>29</v>
      </c>
      <c r="K14" s="30">
        <f>SUM(Einzelwertung!I67)</f>
        <v>27</v>
      </c>
      <c r="L14" s="13"/>
      <c r="M14" s="30">
        <f t="shared" si="0"/>
        <v>90</v>
      </c>
    </row>
    <row r="15" spans="1:14">
      <c r="A15" s="13">
        <v>12</v>
      </c>
      <c r="B15" s="30" t="s">
        <v>198</v>
      </c>
      <c r="C15" s="30" t="s">
        <v>171</v>
      </c>
      <c r="D15" s="30" t="s">
        <v>51</v>
      </c>
      <c r="E15" s="30">
        <v>66581</v>
      </c>
      <c r="F15" s="30"/>
      <c r="G15" s="56" t="s">
        <v>301</v>
      </c>
      <c r="H15" s="13"/>
      <c r="I15" s="30">
        <f>SUM(Einzelwertung!G31)</f>
        <v>30</v>
      </c>
      <c r="J15" s="30">
        <f>SUM(Einzelwertung!H31)</f>
        <v>32</v>
      </c>
      <c r="K15" s="30">
        <f>SUM(Einzelwertung!I31)</f>
        <v>29</v>
      </c>
      <c r="L15" s="13"/>
      <c r="M15" s="30">
        <f t="shared" si="0"/>
        <v>91</v>
      </c>
    </row>
    <row r="16" spans="1:14">
      <c r="A16" s="57">
        <v>13</v>
      </c>
      <c r="B16" s="30" t="s">
        <v>192</v>
      </c>
      <c r="C16" s="30" t="s">
        <v>193</v>
      </c>
      <c r="D16" s="30" t="s">
        <v>2</v>
      </c>
      <c r="E16" s="30">
        <v>37750</v>
      </c>
      <c r="F16" s="30"/>
      <c r="G16" s="56" t="s">
        <v>300</v>
      </c>
      <c r="H16" s="13" t="s">
        <v>9</v>
      </c>
      <c r="I16" s="30">
        <f>SUM(Einzelwertung!G22)</f>
        <v>29</v>
      </c>
      <c r="J16" s="30">
        <f>SUM(Einzelwertung!H22)</f>
        <v>30</v>
      </c>
      <c r="K16" s="30">
        <f>SUM(Einzelwertung!I22)</f>
        <v>33</v>
      </c>
      <c r="L16" s="13"/>
      <c r="M16" s="30">
        <f t="shared" si="0"/>
        <v>92</v>
      </c>
      <c r="N16" s="13" t="s">
        <v>9</v>
      </c>
    </row>
    <row r="17" spans="1:14">
      <c r="A17" s="13" t="s">
        <v>9</v>
      </c>
      <c r="B17" s="30" t="s">
        <v>210</v>
      </c>
      <c r="C17" s="30" t="s">
        <v>211</v>
      </c>
      <c r="D17" s="30" t="s">
        <v>2</v>
      </c>
      <c r="E17" s="30">
        <v>48942</v>
      </c>
      <c r="F17" s="30"/>
      <c r="G17" s="56" t="s">
        <v>301</v>
      </c>
      <c r="H17" s="13"/>
      <c r="I17" s="30">
        <f>SUM(Einzelwertung!G32)</f>
        <v>30</v>
      </c>
      <c r="J17" s="30">
        <f>SUM(Einzelwertung!H32)</f>
        <v>29</v>
      </c>
      <c r="K17" s="30">
        <f>SUM(Einzelwertung!I32)</f>
        <v>33</v>
      </c>
      <c r="L17" s="13"/>
      <c r="M17" s="30">
        <f t="shared" si="0"/>
        <v>92</v>
      </c>
      <c r="N17" s="13" t="s">
        <v>9</v>
      </c>
    </row>
    <row r="18" spans="1:14">
      <c r="A18" s="13">
        <v>15</v>
      </c>
      <c r="B18" s="30" t="s">
        <v>174</v>
      </c>
      <c r="C18" s="30" t="s">
        <v>175</v>
      </c>
      <c r="D18" s="30" t="s">
        <v>2</v>
      </c>
      <c r="E18" s="30">
        <v>33192</v>
      </c>
      <c r="F18" s="30"/>
      <c r="G18" s="56" t="s">
        <v>299</v>
      </c>
      <c r="H18" s="13"/>
      <c r="I18" s="30">
        <f>SUM(Eingabe!EB31)</f>
        <v>27</v>
      </c>
      <c r="J18" s="30">
        <f>SUM(Eingabe!EC31)</f>
        <v>33</v>
      </c>
      <c r="K18" s="30">
        <f>SUM(Eingabe!ED31)</f>
        <v>32</v>
      </c>
      <c r="L18" s="13"/>
      <c r="M18" s="30">
        <f t="shared" si="0"/>
        <v>92</v>
      </c>
      <c r="N18" s="13" t="s">
        <v>9</v>
      </c>
    </row>
    <row r="19" spans="1:14">
      <c r="A19" s="57">
        <v>16</v>
      </c>
      <c r="B19" s="30" t="s">
        <v>162</v>
      </c>
      <c r="C19" s="30" t="s">
        <v>163</v>
      </c>
      <c r="D19" s="30" t="s">
        <v>51</v>
      </c>
      <c r="E19" s="30">
        <v>33462</v>
      </c>
      <c r="F19" s="30"/>
      <c r="G19" s="56" t="s">
        <v>299</v>
      </c>
      <c r="H19" s="13"/>
      <c r="I19" s="30">
        <f>SUM(Eingabe!AZ31)</f>
        <v>33</v>
      </c>
      <c r="J19" s="30">
        <f>SUM(Eingabe!BA31)</f>
        <v>31</v>
      </c>
      <c r="K19" s="30">
        <f>SUM(Eingabe!BB31)</f>
        <v>29</v>
      </c>
      <c r="L19" s="13"/>
      <c r="M19" s="30">
        <f t="shared" si="0"/>
        <v>93</v>
      </c>
      <c r="N19" s="13" t="s">
        <v>9</v>
      </c>
    </row>
    <row r="20" spans="1:14">
      <c r="A20" s="13" t="s">
        <v>9</v>
      </c>
      <c r="B20" s="30" t="s">
        <v>233</v>
      </c>
      <c r="C20" s="30" t="s">
        <v>234</v>
      </c>
      <c r="D20" s="30" t="s">
        <v>4</v>
      </c>
      <c r="E20" s="30">
        <v>26404</v>
      </c>
      <c r="F20" s="30"/>
      <c r="G20" s="56" t="s">
        <v>302</v>
      </c>
      <c r="H20" s="13"/>
      <c r="I20" s="30">
        <f>SUM(Einzelwertung!G53)</f>
        <v>29</v>
      </c>
      <c r="J20" s="30">
        <f>SUM(Einzelwertung!H53)</f>
        <v>31</v>
      </c>
      <c r="K20" s="30">
        <f>SUM(Einzelwertung!I53)</f>
        <v>33</v>
      </c>
      <c r="L20" s="13"/>
      <c r="M20" s="30">
        <f t="shared" si="0"/>
        <v>93</v>
      </c>
      <c r="N20" s="13" t="s">
        <v>9</v>
      </c>
    </row>
    <row r="21" spans="1:14">
      <c r="A21" s="13">
        <v>18</v>
      </c>
      <c r="B21" s="30" t="s">
        <v>206</v>
      </c>
      <c r="C21" s="30" t="s">
        <v>205</v>
      </c>
      <c r="D21" s="30" t="s">
        <v>51</v>
      </c>
      <c r="E21" s="30">
        <v>45662</v>
      </c>
      <c r="F21" s="30"/>
      <c r="G21" s="56" t="s">
        <v>301</v>
      </c>
      <c r="H21" s="13"/>
      <c r="I21" s="30">
        <f>SUM(Einzelwertung!G34)</f>
        <v>34</v>
      </c>
      <c r="J21" s="30">
        <f>SUM(Einzelwertung!H34)</f>
        <v>29</v>
      </c>
      <c r="K21" s="30">
        <f>SUM(Einzelwertung!I34)</f>
        <v>30</v>
      </c>
      <c r="L21" s="13"/>
      <c r="M21" s="30">
        <f t="shared" si="0"/>
        <v>93</v>
      </c>
      <c r="N21" s="13" t="s">
        <v>9</v>
      </c>
    </row>
    <row r="22" spans="1:14">
      <c r="A22" s="57">
        <v>19</v>
      </c>
      <c r="B22" s="30" t="s">
        <v>200</v>
      </c>
      <c r="C22" s="30" t="s">
        <v>201</v>
      </c>
      <c r="D22" s="30" t="s">
        <v>51</v>
      </c>
      <c r="E22" s="30">
        <v>65719</v>
      </c>
      <c r="F22" s="30"/>
      <c r="G22" s="56" t="s">
        <v>301</v>
      </c>
      <c r="H22" s="13"/>
      <c r="I22" s="30">
        <f>SUM(Einzelwertung!G33)</f>
        <v>32</v>
      </c>
      <c r="J22" s="30">
        <f>SUM(Einzelwertung!H33)</f>
        <v>35</v>
      </c>
      <c r="K22" s="30">
        <f>SUM(Einzelwertung!I33)</f>
        <v>26</v>
      </c>
      <c r="L22" s="13"/>
      <c r="M22" s="30">
        <f t="shared" si="0"/>
        <v>93</v>
      </c>
      <c r="N22" s="13" t="s">
        <v>9</v>
      </c>
    </row>
    <row r="23" spans="1:14">
      <c r="A23" s="13">
        <v>20</v>
      </c>
      <c r="B23" s="30" t="s">
        <v>166</v>
      </c>
      <c r="C23" s="30" t="s">
        <v>167</v>
      </c>
      <c r="D23" s="30" t="s">
        <v>98</v>
      </c>
      <c r="E23" s="30">
        <v>66452</v>
      </c>
      <c r="F23" s="30"/>
      <c r="G23" s="56" t="s">
        <v>299</v>
      </c>
      <c r="H23" s="13"/>
      <c r="I23" s="30">
        <f>SUM(Eingabe!HJ31)</f>
        <v>31</v>
      </c>
      <c r="J23" s="30">
        <f>SUM(Eingabe!HK31)</f>
        <v>31</v>
      </c>
      <c r="K23" s="30">
        <f>SUM(Eingabe!HL31)</f>
        <v>32</v>
      </c>
      <c r="L23" s="13"/>
      <c r="M23" s="30">
        <f t="shared" si="0"/>
        <v>94</v>
      </c>
      <c r="N23" s="13" t="s">
        <v>9</v>
      </c>
    </row>
    <row r="24" spans="1:14">
      <c r="A24" s="13">
        <v>21</v>
      </c>
      <c r="B24" s="30" t="s">
        <v>186</v>
      </c>
      <c r="C24" s="30" t="s">
        <v>175</v>
      </c>
      <c r="D24" s="30" t="s">
        <v>97</v>
      </c>
      <c r="E24" s="30">
        <v>35437</v>
      </c>
      <c r="F24" s="30"/>
      <c r="G24" s="56" t="s">
        <v>299</v>
      </c>
      <c r="H24" s="13"/>
      <c r="I24" s="30">
        <f>SUM(Eingabe!DR31)</f>
        <v>32</v>
      </c>
      <c r="J24" s="30">
        <f>SUM(Eingabe!DS31)</f>
        <v>30</v>
      </c>
      <c r="K24" s="30">
        <f>SUM(Eingabe!DT31)</f>
        <v>32</v>
      </c>
      <c r="L24" s="13"/>
      <c r="M24" s="30">
        <f t="shared" si="0"/>
        <v>94</v>
      </c>
      <c r="N24" s="13" t="s">
        <v>9</v>
      </c>
    </row>
    <row r="25" spans="1:14">
      <c r="A25" s="57">
        <v>22</v>
      </c>
      <c r="B25" s="30" t="s">
        <v>168</v>
      </c>
      <c r="C25" s="30" t="s">
        <v>169</v>
      </c>
      <c r="D25" s="30" t="s">
        <v>153</v>
      </c>
      <c r="E25" s="30">
        <v>34757</v>
      </c>
      <c r="F25" s="30"/>
      <c r="G25" s="56" t="s">
        <v>299</v>
      </c>
      <c r="H25" s="13"/>
      <c r="I25" s="30">
        <f>SUM(Eingabe!E31)</f>
        <v>33</v>
      </c>
      <c r="J25" s="30">
        <f>SUM(Eingabe!F31)</f>
        <v>31</v>
      </c>
      <c r="K25" s="30">
        <f>SUM(Eingabe!G31)</f>
        <v>30</v>
      </c>
      <c r="L25" s="13"/>
      <c r="M25" s="30">
        <f t="shared" si="0"/>
        <v>94</v>
      </c>
      <c r="N25" s="13" t="s">
        <v>9</v>
      </c>
    </row>
    <row r="26" spans="1:14">
      <c r="A26" s="13">
        <v>23</v>
      </c>
      <c r="B26" s="30" t="s">
        <v>195</v>
      </c>
      <c r="C26" s="30" t="s">
        <v>196</v>
      </c>
      <c r="D26" s="30" t="s">
        <v>155</v>
      </c>
      <c r="E26" s="30">
        <v>40384</v>
      </c>
      <c r="F26" s="30"/>
      <c r="G26" s="56" t="s">
        <v>300</v>
      </c>
      <c r="H26" s="13" t="s">
        <v>9</v>
      </c>
      <c r="I26" s="30">
        <f>SUM(Einzelwertung!G23)</f>
        <v>32</v>
      </c>
      <c r="J26" s="30">
        <f>SUM(Einzelwertung!H23)</f>
        <v>31</v>
      </c>
      <c r="K26" s="30">
        <f>SUM(Einzelwertung!I23)</f>
        <v>32</v>
      </c>
      <c r="L26" s="13"/>
      <c r="M26" s="30">
        <f t="shared" si="0"/>
        <v>95</v>
      </c>
      <c r="N26" s="13" t="s">
        <v>9</v>
      </c>
    </row>
    <row r="27" spans="1:14">
      <c r="A27" s="13">
        <v>24</v>
      </c>
      <c r="B27" s="30" t="s">
        <v>178</v>
      </c>
      <c r="C27" s="30" t="s">
        <v>179</v>
      </c>
      <c r="D27" s="30" t="s">
        <v>49</v>
      </c>
      <c r="E27" s="30">
        <v>35158</v>
      </c>
      <c r="F27" s="30"/>
      <c r="G27" s="56" t="s">
        <v>299</v>
      </c>
      <c r="H27" s="13"/>
      <c r="I27" s="30">
        <f>SUM(Eingabe!FL31)</f>
        <v>30</v>
      </c>
      <c r="J27" s="30">
        <f>SUM(Eingabe!FM31)</f>
        <v>33</v>
      </c>
      <c r="K27" s="30">
        <f>SUM(Eingabe!FN31)</f>
        <v>32</v>
      </c>
      <c r="L27" s="13"/>
      <c r="M27" s="30">
        <f t="shared" si="0"/>
        <v>95</v>
      </c>
      <c r="N27" s="13" t="s">
        <v>9</v>
      </c>
    </row>
    <row r="28" spans="1:14">
      <c r="A28" s="57">
        <v>25</v>
      </c>
      <c r="B28" s="30" t="s">
        <v>209</v>
      </c>
      <c r="C28" s="30" t="s">
        <v>203</v>
      </c>
      <c r="D28" s="30" t="s">
        <v>133</v>
      </c>
      <c r="E28" s="30">
        <v>66339</v>
      </c>
      <c r="F28" s="30"/>
      <c r="G28" s="56" t="s">
        <v>301</v>
      </c>
      <c r="H28" s="13"/>
      <c r="I28" s="30">
        <f>SUM(Einzelwertung!G35)</f>
        <v>29</v>
      </c>
      <c r="J28" s="30">
        <f>SUM(Einzelwertung!H35)</f>
        <v>34</v>
      </c>
      <c r="K28" s="30">
        <f>SUM(Einzelwertung!I35)</f>
        <v>32</v>
      </c>
      <c r="L28" s="13"/>
      <c r="M28" s="30">
        <f t="shared" si="0"/>
        <v>95</v>
      </c>
      <c r="N28" s="13" t="s">
        <v>9</v>
      </c>
    </row>
    <row r="29" spans="1:14">
      <c r="A29" s="13" t="s">
        <v>9</v>
      </c>
      <c r="B29" s="30" t="s">
        <v>310</v>
      </c>
      <c r="C29" s="30" t="s">
        <v>226</v>
      </c>
      <c r="D29" s="30" t="s">
        <v>161</v>
      </c>
      <c r="E29" s="30">
        <v>25538</v>
      </c>
      <c r="F29" s="30"/>
      <c r="G29" s="56" t="s">
        <v>301</v>
      </c>
      <c r="H29" s="13"/>
      <c r="I29" s="30">
        <f>SUM(Einzelwertung!G36)</f>
        <v>34</v>
      </c>
      <c r="J29" s="30">
        <f>SUM(Einzelwertung!H36)</f>
        <v>29</v>
      </c>
      <c r="K29" s="30">
        <f>SUM(Einzelwertung!I36)</f>
        <v>32</v>
      </c>
      <c r="L29" s="13"/>
      <c r="M29" s="30">
        <f t="shared" si="0"/>
        <v>95</v>
      </c>
      <c r="N29" s="13" t="s">
        <v>9</v>
      </c>
    </row>
    <row r="30" spans="1:14">
      <c r="A30" s="13">
        <v>27</v>
      </c>
      <c r="B30" s="30" t="s">
        <v>242</v>
      </c>
      <c r="C30" s="30" t="s">
        <v>243</v>
      </c>
      <c r="D30" s="30" t="s">
        <v>57</v>
      </c>
      <c r="E30" s="30">
        <v>66167</v>
      </c>
      <c r="F30" s="30"/>
      <c r="G30" s="56" t="s">
        <v>302</v>
      </c>
      <c r="H30" s="13"/>
      <c r="I30" s="30">
        <f>SUM(Einzelwertung!G54)</f>
        <v>32</v>
      </c>
      <c r="J30" s="30">
        <f>SUM(Einzelwertung!H54)</f>
        <v>33</v>
      </c>
      <c r="K30" s="30">
        <f>SUM(Einzelwertung!I54)</f>
        <v>31</v>
      </c>
      <c r="L30" s="13"/>
      <c r="M30" s="30">
        <f t="shared" si="0"/>
        <v>96</v>
      </c>
      <c r="N30" s="13" t="s">
        <v>9</v>
      </c>
    </row>
    <row r="31" spans="1:14">
      <c r="A31" s="57">
        <v>28</v>
      </c>
      <c r="B31" s="30" t="s">
        <v>245</v>
      </c>
      <c r="C31" s="30" t="s">
        <v>213</v>
      </c>
      <c r="D31" s="30" t="s">
        <v>4</v>
      </c>
      <c r="E31" s="30">
        <v>66205</v>
      </c>
      <c r="F31" s="30"/>
      <c r="G31" s="56" t="s">
        <v>302</v>
      </c>
      <c r="H31" s="13"/>
      <c r="I31" s="30">
        <f>SUM(Einzelwertung!G55)</f>
        <v>34</v>
      </c>
      <c r="J31" s="30">
        <f>SUM(Einzelwertung!H55)</f>
        <v>29</v>
      </c>
      <c r="K31" s="30">
        <f>SUM(Einzelwertung!I55)</f>
        <v>33</v>
      </c>
      <c r="L31" s="13"/>
      <c r="M31" s="30">
        <f t="shared" si="0"/>
        <v>96</v>
      </c>
      <c r="N31" s="13" t="s">
        <v>9</v>
      </c>
    </row>
    <row r="32" spans="1:14">
      <c r="A32" s="13">
        <v>29</v>
      </c>
      <c r="B32" s="30" t="s">
        <v>216</v>
      </c>
      <c r="C32" s="30" t="s">
        <v>217</v>
      </c>
      <c r="D32" s="30" t="s">
        <v>57</v>
      </c>
      <c r="E32" s="30">
        <v>66395</v>
      </c>
      <c r="F32" s="30"/>
      <c r="G32" s="56" t="s">
        <v>301</v>
      </c>
      <c r="H32" s="13"/>
      <c r="I32" s="30">
        <f>SUM(Einzelwertung!G37)</f>
        <v>29</v>
      </c>
      <c r="J32" s="30">
        <f>SUM(Einzelwertung!H37)</f>
        <v>32</v>
      </c>
      <c r="K32" s="30">
        <f>SUM(Einzelwertung!I37)</f>
        <v>35</v>
      </c>
      <c r="L32" s="13"/>
      <c r="M32" s="30">
        <f t="shared" si="0"/>
        <v>96</v>
      </c>
      <c r="N32" s="13" t="s">
        <v>9</v>
      </c>
    </row>
    <row r="33" spans="1:14">
      <c r="A33" s="13">
        <v>30</v>
      </c>
      <c r="B33" s="30" t="s">
        <v>176</v>
      </c>
      <c r="C33" s="30" t="s">
        <v>177</v>
      </c>
      <c r="D33" s="30" t="s">
        <v>49</v>
      </c>
      <c r="E33" s="30">
        <v>37766</v>
      </c>
      <c r="F33" s="30"/>
      <c r="G33" s="56" t="s">
        <v>299</v>
      </c>
      <c r="H33" s="13"/>
      <c r="I33" s="30">
        <f>SUM(Eingabe!DD31)</f>
        <v>33</v>
      </c>
      <c r="J33" s="30">
        <f>SUM(Eingabe!DE31)</f>
        <v>34</v>
      </c>
      <c r="K33" s="30">
        <f>SUM(Eingabe!DF31)</f>
        <v>30</v>
      </c>
      <c r="L33" s="13"/>
      <c r="M33" s="30">
        <f t="shared" si="0"/>
        <v>97</v>
      </c>
    </row>
    <row r="34" spans="1:14">
      <c r="A34" s="57">
        <v>31</v>
      </c>
      <c r="B34" s="30" t="s">
        <v>218</v>
      </c>
      <c r="C34" s="30" t="s">
        <v>169</v>
      </c>
      <c r="D34" s="30" t="s">
        <v>47</v>
      </c>
      <c r="E34" s="30">
        <v>66480</v>
      </c>
      <c r="F34" s="30"/>
      <c r="G34" s="56" t="s">
        <v>303</v>
      </c>
      <c r="H34" s="13"/>
      <c r="I34" s="30">
        <f>SUM(Einzelwertung!G68)</f>
        <v>29</v>
      </c>
      <c r="J34" s="30">
        <f>SUM(Einzelwertung!H68)</f>
        <v>36</v>
      </c>
      <c r="K34" s="30">
        <f>SUM(Einzelwertung!I68)</f>
        <v>32</v>
      </c>
      <c r="L34" s="13"/>
      <c r="M34" s="30">
        <f t="shared" si="0"/>
        <v>97</v>
      </c>
    </row>
    <row r="35" spans="1:14">
      <c r="A35" s="13">
        <v>32</v>
      </c>
      <c r="B35" s="30" t="s">
        <v>204</v>
      </c>
      <c r="C35" s="30" t="s">
        <v>205</v>
      </c>
      <c r="D35" s="30" t="s">
        <v>51</v>
      </c>
      <c r="E35" s="30">
        <v>65947</v>
      </c>
      <c r="F35" s="30"/>
      <c r="G35" s="56" t="s">
        <v>301</v>
      </c>
      <c r="H35" s="13"/>
      <c r="I35" s="30">
        <f>SUM(Einzelwertung!G38)</f>
        <v>33</v>
      </c>
      <c r="J35" s="30">
        <f>SUM(Einzelwertung!H38)</f>
        <v>35</v>
      </c>
      <c r="K35" s="30">
        <f>SUM(Einzelwertung!I38)</f>
        <v>30</v>
      </c>
      <c r="L35" s="13"/>
      <c r="M35" s="30">
        <f t="shared" si="0"/>
        <v>98</v>
      </c>
    </row>
    <row r="36" spans="1:14">
      <c r="A36" s="13" t="s">
        <v>9</v>
      </c>
      <c r="B36" s="30" t="s">
        <v>246</v>
      </c>
      <c r="C36" s="30" t="s">
        <v>247</v>
      </c>
      <c r="D36" s="30" t="s">
        <v>97</v>
      </c>
      <c r="E36" s="30">
        <v>41340</v>
      </c>
      <c r="F36" s="30"/>
      <c r="G36" s="56" t="s">
        <v>302</v>
      </c>
      <c r="H36" s="13"/>
      <c r="I36" s="30">
        <f>SUM(Einzelwertung!G56)</f>
        <v>31</v>
      </c>
      <c r="J36" s="30">
        <f>SUM(Einzelwertung!H56)</f>
        <v>36</v>
      </c>
      <c r="K36" s="30">
        <f>SUM(Einzelwertung!I56)</f>
        <v>31</v>
      </c>
      <c r="L36" s="13"/>
      <c r="M36" s="30">
        <f t="shared" ref="M36:M66" si="1">SUM(I36:K36)</f>
        <v>98</v>
      </c>
    </row>
    <row r="37" spans="1:14">
      <c r="A37" s="57">
        <v>34</v>
      </c>
      <c r="B37" s="30" t="s">
        <v>224</v>
      </c>
      <c r="C37" s="30" t="s">
        <v>225</v>
      </c>
      <c r="D37" s="30" t="s">
        <v>49</v>
      </c>
      <c r="E37" s="30">
        <v>47260</v>
      </c>
      <c r="F37" s="30"/>
      <c r="G37" s="56" t="s">
        <v>301</v>
      </c>
      <c r="H37" s="13"/>
      <c r="I37" s="30">
        <f>SUM(Einzelwertung!G39)</f>
        <v>34</v>
      </c>
      <c r="J37" s="30">
        <f>SUM(Einzelwertung!H39)</f>
        <v>32</v>
      </c>
      <c r="K37" s="30">
        <f>SUM(Einzelwertung!I39)</f>
        <v>33</v>
      </c>
      <c r="L37" s="13"/>
      <c r="M37" s="30">
        <f t="shared" si="1"/>
        <v>99</v>
      </c>
      <c r="N37" s="13" t="s">
        <v>9</v>
      </c>
    </row>
    <row r="38" spans="1:14">
      <c r="A38" s="13">
        <v>35</v>
      </c>
      <c r="B38" s="30" t="s">
        <v>236</v>
      </c>
      <c r="C38" s="30" t="s">
        <v>237</v>
      </c>
      <c r="D38" s="30" t="s">
        <v>53</v>
      </c>
      <c r="E38" s="30">
        <v>18217</v>
      </c>
      <c r="F38" s="30"/>
      <c r="G38" s="56" t="s">
        <v>302</v>
      </c>
      <c r="H38" s="13"/>
      <c r="I38" s="30">
        <f>SUM(Einzelwertung!G57)</f>
        <v>33</v>
      </c>
      <c r="J38" s="30">
        <f>SUM(Einzelwertung!H57)</f>
        <v>35</v>
      </c>
      <c r="K38" s="30">
        <f>SUM(Einzelwertung!I57)</f>
        <v>31</v>
      </c>
      <c r="L38" s="13"/>
      <c r="M38" s="30">
        <f t="shared" si="1"/>
        <v>99</v>
      </c>
      <c r="N38" s="13" t="s">
        <v>9</v>
      </c>
    </row>
    <row r="39" spans="1:14">
      <c r="A39" s="13" t="s">
        <v>9</v>
      </c>
      <c r="B39" s="30" t="s">
        <v>257</v>
      </c>
      <c r="C39" s="30" t="s">
        <v>258</v>
      </c>
      <c r="D39" s="30" t="s">
        <v>259</v>
      </c>
      <c r="E39" s="30">
        <v>66101</v>
      </c>
      <c r="F39" s="30"/>
      <c r="G39" s="56" t="s">
        <v>307</v>
      </c>
      <c r="H39" s="13" t="s">
        <v>9</v>
      </c>
      <c r="I39" s="30">
        <f>SUM(Einzelwertung!G76)</f>
        <v>35</v>
      </c>
      <c r="J39" s="30">
        <f>SUM(Einzelwertung!H76)</f>
        <v>33</v>
      </c>
      <c r="K39" s="30">
        <f>SUM(Einzelwertung!I76)</f>
        <v>31</v>
      </c>
      <c r="L39" s="13"/>
      <c r="M39" s="30">
        <f t="shared" si="1"/>
        <v>99</v>
      </c>
      <c r="N39" s="13" t="s">
        <v>9</v>
      </c>
    </row>
    <row r="40" spans="1:14">
      <c r="A40" s="57">
        <v>37</v>
      </c>
      <c r="B40" s="30" t="s">
        <v>187</v>
      </c>
      <c r="C40" s="30" t="s">
        <v>183</v>
      </c>
      <c r="D40" s="30" t="s">
        <v>64</v>
      </c>
      <c r="E40" s="30">
        <v>35546</v>
      </c>
      <c r="F40" s="30"/>
      <c r="G40" s="56" t="s">
        <v>299</v>
      </c>
      <c r="H40" s="13"/>
      <c r="I40" s="30">
        <f>SUM(Eingabe!CQ31)</f>
        <v>37</v>
      </c>
      <c r="J40" s="30">
        <f>SUM(Eingabe!CR31)</f>
        <v>35</v>
      </c>
      <c r="K40" s="30">
        <f>SUM(Eingabe!CS31)</f>
        <v>27</v>
      </c>
      <c r="L40" s="13"/>
      <c r="M40" s="30">
        <f t="shared" si="1"/>
        <v>99</v>
      </c>
      <c r="N40" s="13" t="s">
        <v>9</v>
      </c>
    </row>
    <row r="41" spans="1:14">
      <c r="A41" s="13">
        <v>38</v>
      </c>
      <c r="B41" s="30" t="s">
        <v>199</v>
      </c>
      <c r="C41" s="30" t="s">
        <v>175</v>
      </c>
      <c r="D41" s="30" t="s">
        <v>51</v>
      </c>
      <c r="E41" s="30">
        <v>66285</v>
      </c>
      <c r="F41" s="30"/>
      <c r="G41" s="56" t="s">
        <v>301</v>
      </c>
      <c r="H41" s="13"/>
      <c r="I41" s="30">
        <f>SUM(Einzelwertung!G40)</f>
        <v>31</v>
      </c>
      <c r="J41" s="30">
        <f>SUM(Einzelwertung!H40)</f>
        <v>35</v>
      </c>
      <c r="K41" s="30">
        <f>SUM(Einzelwertung!I40)</f>
        <v>34</v>
      </c>
      <c r="L41" s="13"/>
      <c r="M41" s="30">
        <f t="shared" si="1"/>
        <v>100</v>
      </c>
    </row>
    <row r="42" spans="1:14">
      <c r="A42" s="13">
        <v>39</v>
      </c>
      <c r="B42" s="30" t="s">
        <v>240</v>
      </c>
      <c r="C42" s="30" t="s">
        <v>241</v>
      </c>
      <c r="D42" s="30" t="s">
        <v>57</v>
      </c>
      <c r="E42" s="30">
        <v>183</v>
      </c>
      <c r="F42" s="30"/>
      <c r="G42" s="56" t="s">
        <v>302</v>
      </c>
      <c r="H42" s="13"/>
      <c r="I42" s="30">
        <f>SUM(Einzelwertung!G58)</f>
        <v>37</v>
      </c>
      <c r="J42" s="30">
        <f>SUM(Einzelwertung!H58)</f>
        <v>34</v>
      </c>
      <c r="K42" s="30">
        <f>SUM(Einzelwertung!I58)</f>
        <v>30</v>
      </c>
      <c r="L42" s="13"/>
      <c r="M42" s="30">
        <f t="shared" si="1"/>
        <v>101</v>
      </c>
    </row>
    <row r="43" spans="1:14">
      <c r="A43" s="57">
        <v>40</v>
      </c>
      <c r="B43" s="30" t="s">
        <v>184</v>
      </c>
      <c r="C43" s="30" t="s">
        <v>185</v>
      </c>
      <c r="D43" s="30" t="s">
        <v>64</v>
      </c>
      <c r="E43" s="30">
        <v>36567</v>
      </c>
      <c r="F43" s="30"/>
      <c r="G43" s="56" t="s">
        <v>299</v>
      </c>
      <c r="H43" s="13"/>
      <c r="I43" s="30">
        <f>SUM(Eingabe!FP31)</f>
        <v>34</v>
      </c>
      <c r="J43" s="30">
        <f>SUM(Eingabe!FQ31)</f>
        <v>34</v>
      </c>
      <c r="K43" s="30">
        <f>SUM(Eingabe!FR31)</f>
        <v>34</v>
      </c>
      <c r="L43" s="13"/>
      <c r="M43" s="30">
        <f t="shared" si="1"/>
        <v>102</v>
      </c>
    </row>
    <row r="44" spans="1:14">
      <c r="A44" s="13">
        <v>41</v>
      </c>
      <c r="B44" s="30" t="s">
        <v>221</v>
      </c>
      <c r="C44" s="30" t="s">
        <v>205</v>
      </c>
      <c r="D44" s="30" t="s">
        <v>160</v>
      </c>
      <c r="E44" s="30">
        <v>66399</v>
      </c>
      <c r="F44" s="30"/>
      <c r="G44" s="56" t="s">
        <v>301</v>
      </c>
      <c r="H44" s="13"/>
      <c r="I44" s="30">
        <f>SUM(Einzelwertung!G42)</f>
        <v>37</v>
      </c>
      <c r="J44" s="30">
        <f>SUM(Einzelwertung!H42)</f>
        <v>33</v>
      </c>
      <c r="K44" s="30">
        <f>SUM(Einzelwertung!I42)</f>
        <v>33</v>
      </c>
      <c r="L44" s="13"/>
      <c r="M44" s="30">
        <f t="shared" si="1"/>
        <v>103</v>
      </c>
      <c r="N44" s="13" t="s">
        <v>9</v>
      </c>
    </row>
    <row r="45" spans="1:14">
      <c r="A45" s="13">
        <v>42</v>
      </c>
      <c r="B45" s="30" t="s">
        <v>186</v>
      </c>
      <c r="C45" s="30" t="s">
        <v>165</v>
      </c>
      <c r="D45" s="30" t="s">
        <v>49</v>
      </c>
      <c r="E45" s="30">
        <v>35436</v>
      </c>
      <c r="F45" s="30"/>
      <c r="G45" s="56" t="s">
        <v>301</v>
      </c>
      <c r="H45" s="13"/>
      <c r="I45" s="30">
        <f>SUM(Einzelwertung!G41)</f>
        <v>38</v>
      </c>
      <c r="J45" s="30">
        <f>SUM(Einzelwertung!H41)</f>
        <v>35</v>
      </c>
      <c r="K45" s="30">
        <f>SUM(Einzelwertung!I41)</f>
        <v>30</v>
      </c>
      <c r="L45" s="13"/>
      <c r="M45" s="30">
        <f t="shared" si="1"/>
        <v>103</v>
      </c>
      <c r="N45" s="13" t="s">
        <v>9</v>
      </c>
    </row>
    <row r="46" spans="1:14">
      <c r="A46" s="57">
        <v>43</v>
      </c>
      <c r="B46" s="30" t="s">
        <v>228</v>
      </c>
      <c r="C46" s="30" t="s">
        <v>229</v>
      </c>
      <c r="D46" s="30" t="s">
        <v>2</v>
      </c>
      <c r="E46" s="30">
        <v>3602</v>
      </c>
      <c r="F46" s="30"/>
      <c r="G46" s="56" t="s">
        <v>302</v>
      </c>
      <c r="H46" s="13"/>
      <c r="I46" s="30">
        <f>SUM(Einzelwertung!G59)</f>
        <v>38</v>
      </c>
      <c r="J46" s="30">
        <f>SUM(Einzelwertung!H59)</f>
        <v>29</v>
      </c>
      <c r="K46" s="30">
        <f>SUM(Einzelwertung!I59)</f>
        <v>36</v>
      </c>
      <c r="L46" s="13"/>
      <c r="M46" s="30">
        <f t="shared" si="1"/>
        <v>103</v>
      </c>
      <c r="N46" s="13" t="s">
        <v>9</v>
      </c>
    </row>
    <row r="47" spans="1:14">
      <c r="A47" s="13">
        <v>44</v>
      </c>
      <c r="B47" s="30" t="s">
        <v>218</v>
      </c>
      <c r="C47" s="30" t="s">
        <v>203</v>
      </c>
      <c r="D47" s="30" t="s">
        <v>57</v>
      </c>
      <c r="E47" s="30">
        <v>66704</v>
      </c>
      <c r="F47" s="30"/>
      <c r="G47" s="56" t="s">
        <v>301</v>
      </c>
      <c r="H47" s="13"/>
      <c r="I47" s="30">
        <f>SUM(Einzelwertung!G43)</f>
        <v>37</v>
      </c>
      <c r="J47" s="30">
        <f>SUM(Einzelwertung!H43)</f>
        <v>37</v>
      </c>
      <c r="K47" s="30">
        <f>SUM(Einzelwertung!I43)</f>
        <v>31</v>
      </c>
      <c r="L47" s="13"/>
      <c r="M47" s="30">
        <f t="shared" si="1"/>
        <v>105</v>
      </c>
    </row>
    <row r="48" spans="1:14">
      <c r="A48" s="13">
        <v>45</v>
      </c>
      <c r="B48" s="30" t="s">
        <v>207</v>
      </c>
      <c r="C48" s="30" t="s">
        <v>250</v>
      </c>
      <c r="D48" s="30" t="s">
        <v>51</v>
      </c>
      <c r="E48" s="30">
        <v>66707</v>
      </c>
      <c r="F48" s="30"/>
      <c r="G48" s="56" t="s">
        <v>304</v>
      </c>
      <c r="H48" s="13"/>
      <c r="I48" s="30">
        <f>SUM(Einzelwertung!G69)</f>
        <v>40</v>
      </c>
      <c r="J48" s="30">
        <f>SUM(Einzelwertung!H69)</f>
        <v>29</v>
      </c>
      <c r="K48" s="30">
        <f>SUM(Einzelwertung!I69)</f>
        <v>36</v>
      </c>
      <c r="L48" s="13"/>
      <c r="M48" s="30">
        <f t="shared" si="1"/>
        <v>105</v>
      </c>
    </row>
    <row r="49" spans="1:14">
      <c r="A49" s="57">
        <v>46</v>
      </c>
      <c r="B49" s="30" t="s">
        <v>244</v>
      </c>
      <c r="C49" s="30" t="s">
        <v>198</v>
      </c>
      <c r="D49" s="30" t="s">
        <v>57</v>
      </c>
      <c r="E49" s="30">
        <v>37466</v>
      </c>
      <c r="F49" s="30"/>
      <c r="G49" s="56" t="s">
        <v>302</v>
      </c>
      <c r="H49" s="13"/>
      <c r="I49" s="30">
        <f>SUM(Einzelwertung!G61)</f>
        <v>39</v>
      </c>
      <c r="J49" s="30">
        <f>SUM(Einzelwertung!H61)</f>
        <v>34</v>
      </c>
      <c r="K49" s="30">
        <f>SUM(Einzelwertung!I61)</f>
        <v>33</v>
      </c>
      <c r="L49" s="13"/>
      <c r="M49" s="30">
        <f t="shared" si="1"/>
        <v>106</v>
      </c>
      <c r="N49" s="13" t="s">
        <v>9</v>
      </c>
    </row>
    <row r="50" spans="1:14">
      <c r="A50" s="13">
        <v>47</v>
      </c>
      <c r="B50" s="30" t="s">
        <v>164</v>
      </c>
      <c r="C50" s="30" t="s">
        <v>232</v>
      </c>
      <c r="D50" s="30" t="s">
        <v>51</v>
      </c>
      <c r="E50" s="30">
        <v>49335</v>
      </c>
      <c r="F50" s="30"/>
      <c r="G50" s="56" t="s">
        <v>302</v>
      </c>
      <c r="H50" s="13"/>
      <c r="I50" s="30">
        <f>SUM(Einzelwertung!G60)</f>
        <v>30</v>
      </c>
      <c r="J50" s="30">
        <f>SUM(Einzelwertung!H60)</f>
        <v>37</v>
      </c>
      <c r="K50" s="30">
        <f>SUM(Einzelwertung!I60)</f>
        <v>39</v>
      </c>
      <c r="L50" s="13"/>
      <c r="M50" s="30">
        <f t="shared" si="1"/>
        <v>106</v>
      </c>
      <c r="N50" s="13" t="s">
        <v>9</v>
      </c>
    </row>
    <row r="51" spans="1:14">
      <c r="A51" s="13">
        <v>48</v>
      </c>
      <c r="B51" s="30" t="s">
        <v>253</v>
      </c>
      <c r="C51" s="30" t="s">
        <v>254</v>
      </c>
      <c r="D51" s="30" t="s">
        <v>2</v>
      </c>
      <c r="E51" s="30">
        <v>66793</v>
      </c>
      <c r="F51" s="30"/>
      <c r="G51" s="56" t="s">
        <v>305</v>
      </c>
      <c r="H51" s="13"/>
      <c r="I51" s="30">
        <f>SUM(Einzelwertung!G70)</f>
        <v>41</v>
      </c>
      <c r="J51" s="30">
        <f>SUM(Einzelwertung!H70)</f>
        <v>34</v>
      </c>
      <c r="K51" s="30">
        <f>SUM(Einzelwertung!I70)</f>
        <v>31</v>
      </c>
      <c r="L51" s="13"/>
      <c r="M51" s="30">
        <f t="shared" si="1"/>
        <v>106</v>
      </c>
      <c r="N51" s="13" t="s">
        <v>9</v>
      </c>
    </row>
    <row r="52" spans="1:14">
      <c r="A52" s="57">
        <v>49</v>
      </c>
      <c r="B52" s="30" t="s">
        <v>262</v>
      </c>
      <c r="C52" s="30" t="s">
        <v>263</v>
      </c>
      <c r="D52" s="30" t="s">
        <v>259</v>
      </c>
      <c r="E52" s="30">
        <v>5609</v>
      </c>
      <c r="F52" s="30"/>
      <c r="G52" s="56" t="s">
        <v>308</v>
      </c>
      <c r="H52" s="13" t="s">
        <v>9</v>
      </c>
      <c r="I52" s="30">
        <f>SUM(Einzelwertung!G77)</f>
        <v>33</v>
      </c>
      <c r="J52" s="30">
        <f>SUM(Einzelwertung!H77)</f>
        <v>39</v>
      </c>
      <c r="K52" s="30">
        <f>SUM(Einzelwertung!I77)</f>
        <v>36</v>
      </c>
      <c r="L52" s="13"/>
      <c r="M52" s="30">
        <f t="shared" si="1"/>
        <v>108</v>
      </c>
    </row>
    <row r="53" spans="1:14">
      <c r="A53" s="13">
        <v>50</v>
      </c>
      <c r="B53" s="30" t="s">
        <v>202</v>
      </c>
      <c r="C53" s="30" t="s">
        <v>203</v>
      </c>
      <c r="D53" s="30" t="s">
        <v>51</v>
      </c>
      <c r="E53" s="30">
        <v>35214</v>
      </c>
      <c r="F53" s="30"/>
      <c r="G53" s="56" t="s">
        <v>301</v>
      </c>
      <c r="H53" s="13"/>
      <c r="I53" s="30">
        <f>SUM(Einzelwertung!G44)</f>
        <v>36</v>
      </c>
      <c r="J53" s="30">
        <f>SUM(Einzelwertung!H44)</f>
        <v>36</v>
      </c>
      <c r="K53" s="30">
        <f>SUM(Einzelwertung!I44)</f>
        <v>37</v>
      </c>
      <c r="L53" s="13"/>
      <c r="M53" s="30">
        <f t="shared" si="1"/>
        <v>109</v>
      </c>
    </row>
    <row r="54" spans="1:14">
      <c r="A54" s="13">
        <v>51</v>
      </c>
      <c r="B54" s="30" t="s">
        <v>221</v>
      </c>
      <c r="C54" s="30" t="s">
        <v>269</v>
      </c>
      <c r="D54" s="30" t="s">
        <v>160</v>
      </c>
      <c r="E54" s="30">
        <v>66398</v>
      </c>
      <c r="F54" s="30"/>
      <c r="G54" s="56" t="s">
        <v>307</v>
      </c>
      <c r="H54" s="13" t="s">
        <v>9</v>
      </c>
      <c r="I54" s="30">
        <f>SUM(Einzelwertung!G78)</f>
        <v>33</v>
      </c>
      <c r="J54" s="30">
        <f>SUM(Einzelwertung!H78)</f>
        <v>36</v>
      </c>
      <c r="K54" s="30">
        <f>SUM(Einzelwertung!I78)</f>
        <v>40</v>
      </c>
      <c r="L54" s="13"/>
      <c r="M54" s="30">
        <f t="shared" si="1"/>
        <v>109</v>
      </c>
    </row>
    <row r="55" spans="1:14">
      <c r="A55" s="57">
        <v>52</v>
      </c>
      <c r="B55" s="30" t="s">
        <v>198</v>
      </c>
      <c r="C55" s="30" t="s">
        <v>249</v>
      </c>
      <c r="D55" s="30" t="s">
        <v>51</v>
      </c>
      <c r="E55" s="30">
        <v>66582</v>
      </c>
      <c r="F55" s="30"/>
      <c r="G55" s="56" t="s">
        <v>304</v>
      </c>
      <c r="H55" s="13"/>
      <c r="I55" s="30">
        <f>SUM(Einzelwertung!G71)</f>
        <v>39</v>
      </c>
      <c r="J55" s="30">
        <f>SUM(Einzelwertung!H71)</f>
        <v>32</v>
      </c>
      <c r="K55" s="30">
        <f>SUM(Einzelwertung!I71)</f>
        <v>39</v>
      </c>
      <c r="L55" s="13"/>
      <c r="M55" s="30">
        <f t="shared" si="1"/>
        <v>110</v>
      </c>
    </row>
    <row r="56" spans="1:14">
      <c r="A56" s="13">
        <v>53</v>
      </c>
      <c r="B56" s="30" t="s">
        <v>260</v>
      </c>
      <c r="C56" s="30" t="s">
        <v>261</v>
      </c>
      <c r="D56" s="30" t="s">
        <v>133</v>
      </c>
      <c r="E56" s="30">
        <v>38455</v>
      </c>
      <c r="F56" s="30"/>
      <c r="G56" s="56" t="s">
        <v>307</v>
      </c>
      <c r="H56" s="13" t="s">
        <v>9</v>
      </c>
      <c r="I56" s="30">
        <f>SUM(Einzelwertung!G79)</f>
        <v>33</v>
      </c>
      <c r="J56" s="30">
        <f>SUM(Einzelwertung!H79)</f>
        <v>36</v>
      </c>
      <c r="K56" s="30">
        <f>SUM(Einzelwertung!I79)</f>
        <v>41</v>
      </c>
      <c r="L56" s="13"/>
      <c r="M56" s="30">
        <f t="shared" si="1"/>
        <v>110</v>
      </c>
    </row>
    <row r="57" spans="1:14">
      <c r="A57" s="13">
        <v>54</v>
      </c>
      <c r="B57" s="30" t="s">
        <v>164</v>
      </c>
      <c r="C57" s="30" t="s">
        <v>165</v>
      </c>
      <c r="D57" s="30" t="s">
        <v>51</v>
      </c>
      <c r="E57" s="30">
        <v>33367</v>
      </c>
      <c r="F57" s="30"/>
      <c r="G57" s="56" t="s">
        <v>299</v>
      </c>
      <c r="H57" s="13"/>
      <c r="I57" s="30">
        <f>SUM(Eingabe!FF31)</f>
        <v>36</v>
      </c>
      <c r="J57" s="30">
        <f>SUM(Eingabe!FG31)</f>
        <v>36</v>
      </c>
      <c r="K57" s="30">
        <f>SUM(Eingabe!FH31)</f>
        <v>41</v>
      </c>
      <c r="L57" s="13"/>
      <c r="M57" s="30">
        <f t="shared" si="1"/>
        <v>113</v>
      </c>
    </row>
    <row r="58" spans="1:14">
      <c r="A58" s="57">
        <v>55</v>
      </c>
      <c r="B58" s="30" t="s">
        <v>214</v>
      </c>
      <c r="C58" s="30" t="s">
        <v>266</v>
      </c>
      <c r="D58" s="30" t="s">
        <v>49</v>
      </c>
      <c r="E58" s="30">
        <v>49978</v>
      </c>
      <c r="F58" s="30"/>
      <c r="G58" s="56" t="s">
        <v>307</v>
      </c>
      <c r="H58" s="13" t="s">
        <v>9</v>
      </c>
      <c r="I58" s="30">
        <f>SUM(Einzelwertung!G80)</f>
        <v>39</v>
      </c>
      <c r="J58" s="30">
        <f>SUM(Einzelwertung!H80)</f>
        <v>40</v>
      </c>
      <c r="K58" s="30">
        <f>SUM(Einzelwertung!I80)</f>
        <v>35</v>
      </c>
      <c r="L58" s="13"/>
      <c r="M58" s="30">
        <f t="shared" si="1"/>
        <v>114</v>
      </c>
    </row>
    <row r="59" spans="1:14">
      <c r="A59" s="13">
        <v>56</v>
      </c>
      <c r="B59" s="30" t="s">
        <v>230</v>
      </c>
      <c r="C59" s="30" t="s">
        <v>231</v>
      </c>
      <c r="D59" s="30" t="s">
        <v>145</v>
      </c>
      <c r="E59" s="30">
        <v>26670</v>
      </c>
      <c r="F59" s="30"/>
      <c r="G59" s="56" t="s">
        <v>302</v>
      </c>
      <c r="H59" s="13"/>
      <c r="I59" s="30">
        <f>SUM(Einzelwertung!G62)</f>
        <v>41</v>
      </c>
      <c r="J59" s="30">
        <f>SUM(Einzelwertung!H62)</f>
        <v>36</v>
      </c>
      <c r="K59" s="30">
        <f>SUM(Einzelwertung!I62)</f>
        <v>39</v>
      </c>
      <c r="L59" s="13"/>
      <c r="M59" s="30">
        <f t="shared" si="1"/>
        <v>116</v>
      </c>
    </row>
    <row r="60" spans="1:14">
      <c r="A60" s="13">
        <v>57</v>
      </c>
      <c r="B60" s="30" t="s">
        <v>204</v>
      </c>
      <c r="C60" s="30" t="s">
        <v>265</v>
      </c>
      <c r="D60" s="30" t="s">
        <v>51</v>
      </c>
      <c r="E60" s="30">
        <v>65946</v>
      </c>
      <c r="F60" s="30"/>
      <c r="G60" s="56" t="s">
        <v>307</v>
      </c>
      <c r="H60" s="13" t="s">
        <v>9</v>
      </c>
      <c r="I60" s="30">
        <f>SUM(Einzelwertung!G81)</f>
        <v>44</v>
      </c>
      <c r="J60" s="30">
        <f>SUM(Einzelwertung!H81)</f>
        <v>31</v>
      </c>
      <c r="K60" s="30">
        <f>SUM(Einzelwertung!I81)</f>
        <v>41</v>
      </c>
      <c r="L60" s="13"/>
      <c r="M60" s="30">
        <f t="shared" si="1"/>
        <v>116</v>
      </c>
    </row>
    <row r="61" spans="1:14">
      <c r="A61" s="57">
        <v>58</v>
      </c>
      <c r="B61" s="30" t="s">
        <v>207</v>
      </c>
      <c r="C61" s="30" t="s">
        <v>208</v>
      </c>
      <c r="D61" s="30" t="s">
        <v>51</v>
      </c>
      <c r="E61" s="30">
        <v>67012</v>
      </c>
      <c r="F61" s="30"/>
      <c r="G61" s="56" t="s">
        <v>301</v>
      </c>
      <c r="H61" s="13"/>
      <c r="I61" s="30">
        <f>SUM(Einzelwertung!G45)</f>
        <v>39</v>
      </c>
      <c r="J61" s="30">
        <f>SUM(Einzelwertung!H45)</f>
        <v>41</v>
      </c>
      <c r="K61" s="30">
        <f>SUM(Einzelwertung!I45)</f>
        <v>40</v>
      </c>
      <c r="L61" s="13"/>
      <c r="M61" s="30">
        <f t="shared" si="1"/>
        <v>120</v>
      </c>
    </row>
    <row r="62" spans="1:14">
      <c r="A62" s="13">
        <v>59</v>
      </c>
      <c r="B62" s="30" t="s">
        <v>198</v>
      </c>
      <c r="C62" s="30" t="s">
        <v>268</v>
      </c>
      <c r="D62" s="30" t="s">
        <v>51</v>
      </c>
      <c r="E62" s="30"/>
      <c r="F62" s="30"/>
      <c r="G62" s="56" t="s">
        <v>307</v>
      </c>
      <c r="H62" s="13" t="s">
        <v>9</v>
      </c>
      <c r="I62" s="30">
        <f>SUM(Einzelwertung!G82)</f>
        <v>37</v>
      </c>
      <c r="J62" s="30">
        <f>SUM(Einzelwertung!H82)</f>
        <v>44</v>
      </c>
      <c r="K62" s="30">
        <f>SUM(Einzelwertung!I82)</f>
        <v>41</v>
      </c>
      <c r="L62" s="13"/>
      <c r="M62" s="30">
        <f t="shared" si="1"/>
        <v>122</v>
      </c>
    </row>
    <row r="63" spans="1:14">
      <c r="A63" s="13">
        <v>60</v>
      </c>
      <c r="B63" s="30" t="s">
        <v>240</v>
      </c>
      <c r="C63" s="30" t="s">
        <v>267</v>
      </c>
      <c r="D63" s="30" t="s">
        <v>57</v>
      </c>
      <c r="E63" s="30"/>
      <c r="F63" s="30"/>
      <c r="G63" s="56" t="s">
        <v>307</v>
      </c>
      <c r="H63" s="13" t="s">
        <v>9</v>
      </c>
      <c r="I63" s="30">
        <f>SUM(Einzelwertung!G83)</f>
        <v>37</v>
      </c>
      <c r="J63" s="30">
        <f>SUM(Einzelwertung!H83)</f>
        <v>40</v>
      </c>
      <c r="K63" s="30">
        <f>SUM(Einzelwertung!I83)</f>
        <v>47</v>
      </c>
      <c r="L63" s="13"/>
      <c r="M63" s="30">
        <f t="shared" si="1"/>
        <v>124</v>
      </c>
    </row>
    <row r="64" spans="1:14">
      <c r="A64" s="57">
        <v>61</v>
      </c>
      <c r="B64" s="30" t="s">
        <v>242</v>
      </c>
      <c r="C64" s="30" t="s">
        <v>264</v>
      </c>
      <c r="D64" s="30" t="s">
        <v>57</v>
      </c>
      <c r="E64" s="30"/>
      <c r="F64" s="30"/>
      <c r="G64" s="56" t="s">
        <v>308</v>
      </c>
      <c r="H64" s="13" t="s">
        <v>9</v>
      </c>
      <c r="I64" s="30">
        <f>SUM(Einzelwertung!G84)</f>
        <v>46</v>
      </c>
      <c r="J64" s="30">
        <f>SUM(Einzelwertung!H84)</f>
        <v>40</v>
      </c>
      <c r="K64" s="30">
        <f>SUM(Einzelwertung!I84)</f>
        <v>39</v>
      </c>
      <c r="L64" s="13"/>
      <c r="M64" s="30">
        <f t="shared" si="1"/>
        <v>125</v>
      </c>
    </row>
    <row r="65" spans="1:13">
      <c r="A65" s="13">
        <v>62</v>
      </c>
      <c r="B65" s="30" t="s">
        <v>219</v>
      </c>
      <c r="C65" s="30" t="s">
        <v>220</v>
      </c>
      <c r="D65" s="30" t="s">
        <v>57</v>
      </c>
      <c r="E65" s="30">
        <v>65961</v>
      </c>
      <c r="F65" s="30"/>
      <c r="G65" s="56" t="s">
        <v>301</v>
      </c>
      <c r="H65" s="13"/>
      <c r="I65" s="30">
        <f>SUM(Einzelwertung!G46)</f>
        <v>35</v>
      </c>
      <c r="J65" s="30">
        <f>SUM(Einzelwertung!H46)</f>
        <v>50</v>
      </c>
      <c r="K65" s="30">
        <f>SUM(Einzelwertung!I46)</f>
        <v>41</v>
      </c>
      <c r="L65" s="13"/>
      <c r="M65" s="30">
        <f t="shared" si="1"/>
        <v>126</v>
      </c>
    </row>
    <row r="66" spans="1:13">
      <c r="A66" s="13">
        <v>63</v>
      </c>
      <c r="B66" s="30" t="s">
        <v>255</v>
      </c>
      <c r="C66" s="30" t="s">
        <v>256</v>
      </c>
      <c r="D66" s="30" t="s">
        <v>51</v>
      </c>
      <c r="E66" s="30">
        <v>66351</v>
      </c>
      <c r="F66" s="30"/>
      <c r="G66" s="56" t="s">
        <v>307</v>
      </c>
      <c r="H66" s="13" t="s">
        <v>9</v>
      </c>
      <c r="I66" s="30">
        <f>SUM(Einzelwertung!G85)</f>
        <v>41</v>
      </c>
      <c r="J66" s="30">
        <f>SUM(Einzelwertung!H85)</f>
        <v>47</v>
      </c>
      <c r="K66" s="30">
        <f>SUM(Einzelwertung!I85)</f>
        <v>50</v>
      </c>
      <c r="L66" s="13"/>
      <c r="M66" s="30">
        <f t="shared" si="1"/>
        <v>138</v>
      </c>
    </row>
  </sheetData>
  <sortState ref="B10:N11">
    <sortCondition ref="N10:N11"/>
  </sortState>
  <mergeCells count="1">
    <mergeCell ref="E2:M2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Eingabe</vt:lpstr>
      <vt:lpstr>Mannschaftswertung</vt:lpstr>
      <vt:lpstr>Startliste</vt:lpstr>
      <vt:lpstr>Einzelwertung</vt:lpstr>
      <vt:lpstr>Gesamtwertung</vt:lpstr>
      <vt:lpstr>Tabelle1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2017-10-02T15:54:04Z</cp:lastPrinted>
  <dcterms:created xsi:type="dcterms:W3CDTF">2016-09-29T06:57:32Z</dcterms:created>
  <dcterms:modified xsi:type="dcterms:W3CDTF">2017-10-20T18:09:15Z</dcterms:modified>
</cp:coreProperties>
</file>