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C9" i="2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7"/>
  <c r="C5"/>
  <c r="C3"/>
  <c r="E9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"/>
  <c r="E3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"/>
  <c r="D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E41"/>
  <c r="D41"/>
  <c r="C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D3"/>
  <c r="C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D5"/>
  <c r="C5"/>
  <c r="C66"/>
</calcChain>
</file>

<file path=xl/sharedStrings.xml><?xml version="1.0" encoding="utf-8"?>
<sst xmlns="http://schemas.openxmlformats.org/spreadsheetml/2006/main" count="3403" uniqueCount="59">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</sst>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24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66"/>
  <sheetViews>
    <sheetView tabSelected="1" zoomScale="75" zoomScaleNormal="75" workbookViewId="0">
      <selection activeCell="B3" sqref="B3:B54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4.8554687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9" width="3.85546875" customWidth="1"/>
    <col min="30" max="32" width="3.85546875" style="7" customWidth="1"/>
    <col min="33" max="34" width="4.85546875" bestFit="1" customWidth="1"/>
    <col min="35" max="35" width="4.5703125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52">
        <v>41216</v>
      </c>
      <c r="G2" s="53"/>
      <c r="H2" s="53"/>
      <c r="I2" s="48">
        <v>41223</v>
      </c>
      <c r="J2" s="49"/>
      <c r="K2" s="49"/>
      <c r="L2" s="48">
        <v>41230</v>
      </c>
      <c r="M2" s="49"/>
      <c r="N2" s="49"/>
      <c r="O2" s="48">
        <v>41237</v>
      </c>
      <c r="P2" s="49"/>
      <c r="Q2" s="49"/>
      <c r="R2" s="51">
        <v>41244</v>
      </c>
      <c r="S2" s="50"/>
      <c r="T2" s="50"/>
      <c r="U2" s="48">
        <v>41251</v>
      </c>
      <c r="V2" s="49"/>
      <c r="W2" s="49"/>
      <c r="X2" s="51">
        <v>41258</v>
      </c>
      <c r="Y2" s="50"/>
      <c r="Z2" s="50"/>
      <c r="AA2" s="48">
        <v>41265</v>
      </c>
      <c r="AB2" s="49"/>
      <c r="AC2" s="49"/>
      <c r="AD2" s="48">
        <v>41272</v>
      </c>
      <c r="AE2" s="49"/>
      <c r="AF2" s="49"/>
      <c r="AG2" s="50" t="s">
        <v>3</v>
      </c>
      <c r="AH2" s="50"/>
      <c r="AI2" s="50"/>
      <c r="AJ2" s="47">
        <v>41280</v>
      </c>
      <c r="AK2" s="46"/>
      <c r="AL2" s="46"/>
      <c r="AM2" s="47">
        <v>41287</v>
      </c>
      <c r="AN2" s="46"/>
      <c r="AO2" s="46"/>
      <c r="AP2" s="47">
        <v>41294</v>
      </c>
      <c r="AQ2" s="46"/>
      <c r="AR2" s="46"/>
      <c r="AS2" s="47">
        <v>41301</v>
      </c>
      <c r="AT2" s="46"/>
      <c r="AU2" s="46"/>
      <c r="AV2" s="47">
        <v>41308</v>
      </c>
      <c r="AW2" s="46"/>
      <c r="AX2" s="46"/>
      <c r="AY2" s="47">
        <v>41315</v>
      </c>
      <c r="AZ2" s="46"/>
      <c r="BA2" s="46"/>
      <c r="BB2" s="47">
        <v>41322</v>
      </c>
      <c r="BC2" s="46"/>
      <c r="BD2" s="46"/>
      <c r="BE2" s="47">
        <v>41329</v>
      </c>
      <c r="BF2" s="46"/>
      <c r="BG2" s="46"/>
      <c r="BH2" s="47">
        <v>41336</v>
      </c>
      <c r="BI2" s="46"/>
      <c r="BJ2" s="46"/>
      <c r="BK2" s="47">
        <v>41343</v>
      </c>
      <c r="BL2" s="46"/>
      <c r="BM2" s="46"/>
      <c r="BN2" s="47">
        <v>41350</v>
      </c>
      <c r="BO2" s="46"/>
      <c r="BP2" s="46"/>
      <c r="BQ2" s="47">
        <v>41357</v>
      </c>
      <c r="BR2" s="46"/>
      <c r="BS2" s="46"/>
      <c r="BT2" s="46"/>
      <c r="BU2" s="46"/>
      <c r="BV2" s="46"/>
      <c r="BW2" s="46"/>
      <c r="BX2" s="46"/>
      <c r="BY2" s="46"/>
    </row>
    <row r="3" spans="1:118" ht="15" customHeight="1">
      <c r="A3" s="38" t="s">
        <v>4</v>
      </c>
      <c r="B3" s="39" t="s">
        <v>22</v>
      </c>
      <c r="C3" s="32">
        <f>SUM(COUNT(F4:BS4))</f>
        <v>9</v>
      </c>
      <c r="D3" s="34">
        <f>SUM(F4:BS4)</f>
        <v>74</v>
      </c>
      <c r="E3" s="36">
        <f>SUM(AVERAGE(F3:BS3))</f>
        <v>29.333333333333332</v>
      </c>
      <c r="F3" s="14">
        <v>28</v>
      </c>
      <c r="G3" s="14">
        <v>33</v>
      </c>
      <c r="H3" s="14">
        <v>31</v>
      </c>
      <c r="I3" s="15">
        <v>27</v>
      </c>
      <c r="J3" s="16">
        <v>28</v>
      </c>
      <c r="K3" s="16">
        <v>32</v>
      </c>
      <c r="L3" s="14">
        <v>30</v>
      </c>
      <c r="M3" s="14">
        <v>27</v>
      </c>
      <c r="N3" s="14">
        <v>28</v>
      </c>
      <c r="O3" s="16" t="s">
        <v>6</v>
      </c>
      <c r="P3" s="16" t="s">
        <v>6</v>
      </c>
      <c r="Q3" s="16" t="s">
        <v>6</v>
      </c>
      <c r="R3" s="14" t="s">
        <v>6</v>
      </c>
      <c r="S3" s="14" t="s">
        <v>6</v>
      </c>
      <c r="T3" s="14" t="s">
        <v>6</v>
      </c>
      <c r="U3" s="16" t="s">
        <v>6</v>
      </c>
      <c r="V3" s="16" t="s">
        <v>6</v>
      </c>
      <c r="W3" s="16" t="s">
        <v>6</v>
      </c>
      <c r="X3" s="14" t="s">
        <v>6</v>
      </c>
      <c r="Y3" s="14" t="s">
        <v>6</v>
      </c>
      <c r="Z3" s="14" t="s">
        <v>6</v>
      </c>
      <c r="AA3" s="16" t="s">
        <v>6</v>
      </c>
      <c r="AB3" s="16" t="s">
        <v>6</v>
      </c>
      <c r="AC3" s="16" t="s">
        <v>6</v>
      </c>
      <c r="AD3" s="14" t="s">
        <v>6</v>
      </c>
      <c r="AE3" s="14" t="s">
        <v>6</v>
      </c>
      <c r="AF3" s="14" t="s">
        <v>6</v>
      </c>
      <c r="AG3" s="16" t="s">
        <v>6</v>
      </c>
      <c r="AH3" s="16" t="s">
        <v>6</v>
      </c>
      <c r="AI3" s="16" t="s">
        <v>6</v>
      </c>
      <c r="AJ3" s="14" t="s">
        <v>6</v>
      </c>
      <c r="AK3" s="17" t="s">
        <v>6</v>
      </c>
      <c r="AL3" s="14" t="s">
        <v>6</v>
      </c>
      <c r="AM3" s="16" t="s">
        <v>6</v>
      </c>
      <c r="AN3" s="16" t="s">
        <v>6</v>
      </c>
      <c r="AO3" s="16" t="s">
        <v>6</v>
      </c>
      <c r="AP3" s="14" t="s">
        <v>6</v>
      </c>
      <c r="AQ3" s="14" t="s">
        <v>6</v>
      </c>
      <c r="AR3" s="14" t="s">
        <v>6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0</v>
      </c>
      <c r="CB3" s="9">
        <f t="shared" si="0"/>
        <v>2</v>
      </c>
      <c r="CC3" s="9">
        <f t="shared" si="0"/>
        <v>3</v>
      </c>
      <c r="CD3" s="9">
        <f t="shared" si="0"/>
        <v>0</v>
      </c>
      <c r="CE3" s="10">
        <f t="shared" si="0"/>
        <v>1</v>
      </c>
      <c r="CF3" s="10">
        <f t="shared" si="0"/>
        <v>1</v>
      </c>
      <c r="CG3" s="10">
        <f t="shared" si="0"/>
        <v>1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8"/>
      <c r="B4" s="39"/>
      <c r="C4" s="33"/>
      <c r="D4" s="35"/>
      <c r="E4" s="37"/>
      <c r="F4" s="20">
        <v>14</v>
      </c>
      <c r="G4" s="20">
        <v>8</v>
      </c>
      <c r="H4" s="20">
        <v>8</v>
      </c>
      <c r="I4" s="21">
        <v>11</v>
      </c>
      <c r="J4" s="22">
        <v>9</v>
      </c>
      <c r="K4" s="22">
        <v>5</v>
      </c>
      <c r="L4" s="20">
        <v>5</v>
      </c>
      <c r="M4" s="20">
        <v>7</v>
      </c>
      <c r="N4" s="20">
        <v>7</v>
      </c>
      <c r="O4" s="22" t="s">
        <v>6</v>
      </c>
      <c r="P4" s="22" t="s">
        <v>6</v>
      </c>
      <c r="Q4" s="22" t="s">
        <v>6</v>
      </c>
      <c r="R4" s="20" t="s">
        <v>6</v>
      </c>
      <c r="S4" s="20" t="s">
        <v>6</v>
      </c>
      <c r="T4" s="20" t="s">
        <v>6</v>
      </c>
      <c r="U4" s="22" t="s">
        <v>6</v>
      </c>
      <c r="V4" s="22" t="s">
        <v>6</v>
      </c>
      <c r="W4" s="22" t="s">
        <v>6</v>
      </c>
      <c r="X4" s="20" t="s">
        <v>6</v>
      </c>
      <c r="Y4" s="20" t="s">
        <v>6</v>
      </c>
      <c r="Z4" s="20" t="s">
        <v>6</v>
      </c>
      <c r="AA4" s="22" t="s">
        <v>6</v>
      </c>
      <c r="AB4" s="22" t="s">
        <v>6</v>
      </c>
      <c r="AC4" s="22" t="s">
        <v>6</v>
      </c>
      <c r="AD4" s="20" t="s">
        <v>6</v>
      </c>
      <c r="AE4" s="20" t="s">
        <v>6</v>
      </c>
      <c r="AF4" s="20" t="s">
        <v>6</v>
      </c>
      <c r="AG4" s="22" t="s">
        <v>6</v>
      </c>
      <c r="AH4" s="22" t="s">
        <v>6</v>
      </c>
      <c r="AI4" s="22" t="s">
        <v>6</v>
      </c>
      <c r="AJ4" s="20" t="s">
        <v>6</v>
      </c>
      <c r="AK4" s="20" t="s">
        <v>6</v>
      </c>
      <c r="AL4" s="20" t="s">
        <v>6</v>
      </c>
      <c r="AM4" s="22" t="s">
        <v>6</v>
      </c>
      <c r="AN4" s="22" t="s">
        <v>6</v>
      </c>
      <c r="AO4" s="22" t="s">
        <v>6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  <c r="DJ4" t="s">
        <v>6</v>
      </c>
      <c r="DK4" t="s">
        <v>6</v>
      </c>
      <c r="DL4" t="s">
        <v>6</v>
      </c>
      <c r="DM4" t="s">
        <v>6</v>
      </c>
      <c r="DN4" t="s">
        <v>6</v>
      </c>
    </row>
    <row r="5" spans="1:118" ht="15" customHeight="1">
      <c r="A5" s="38" t="s">
        <v>7</v>
      </c>
      <c r="B5" s="40" t="s">
        <v>58</v>
      </c>
      <c r="C5" s="41">
        <f>SUM(COUNT(F6:BS6))</f>
        <v>9</v>
      </c>
      <c r="D5" s="43">
        <f>SUM(F6:BS6)</f>
        <v>73.5</v>
      </c>
      <c r="E5" s="45">
        <f>SUM(AVERAGE(F5:BS5))</f>
        <v>29.666666666666668</v>
      </c>
      <c r="F5" s="14">
        <v>33</v>
      </c>
      <c r="G5" s="14">
        <v>29</v>
      </c>
      <c r="H5" s="14">
        <v>28</v>
      </c>
      <c r="I5" s="15">
        <v>29</v>
      </c>
      <c r="J5" s="16">
        <v>28</v>
      </c>
      <c r="K5" s="16">
        <v>30</v>
      </c>
      <c r="L5" s="14">
        <v>29</v>
      </c>
      <c r="M5" s="14">
        <v>28</v>
      </c>
      <c r="N5" s="14">
        <v>33</v>
      </c>
      <c r="O5" s="16" t="s">
        <v>6</v>
      </c>
      <c r="P5" s="16" t="s">
        <v>6</v>
      </c>
      <c r="Q5" s="16" t="s">
        <v>6</v>
      </c>
      <c r="R5" s="14" t="s">
        <v>6</v>
      </c>
      <c r="S5" s="14" t="s">
        <v>6</v>
      </c>
      <c r="T5" s="14" t="s">
        <v>6</v>
      </c>
      <c r="U5" s="16" t="s">
        <v>6</v>
      </c>
      <c r="V5" s="16" t="s">
        <v>6</v>
      </c>
      <c r="W5" s="16" t="s">
        <v>6</v>
      </c>
      <c r="X5" s="14" t="s">
        <v>6</v>
      </c>
      <c r="Y5" s="14" t="s">
        <v>6</v>
      </c>
      <c r="Z5" s="14" t="s">
        <v>6</v>
      </c>
      <c r="AA5" s="16" t="s">
        <v>6</v>
      </c>
      <c r="AB5" s="16" t="s">
        <v>6</v>
      </c>
      <c r="AC5" s="16" t="s">
        <v>6</v>
      </c>
      <c r="AD5" s="14" t="s">
        <v>6</v>
      </c>
      <c r="AE5" s="14" t="s">
        <v>6</v>
      </c>
      <c r="AF5" s="14" t="s">
        <v>6</v>
      </c>
      <c r="AG5" s="16" t="s">
        <v>6</v>
      </c>
      <c r="AH5" s="16" t="s">
        <v>6</v>
      </c>
      <c r="AI5" s="16" t="s">
        <v>6</v>
      </c>
      <c r="AJ5" s="14" t="s">
        <v>6</v>
      </c>
      <c r="AK5" s="17" t="s">
        <v>6</v>
      </c>
      <c r="AL5" s="14" t="s">
        <v>6</v>
      </c>
      <c r="AM5" s="16" t="s">
        <v>6</v>
      </c>
      <c r="AN5" s="16" t="s">
        <v>6</v>
      </c>
      <c r="AO5" s="16" t="s">
        <v>6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3</v>
      </c>
      <c r="CD5" s="9">
        <f t="shared" si="1"/>
        <v>3</v>
      </c>
      <c r="CE5" s="10">
        <f t="shared" si="1"/>
        <v>1</v>
      </c>
      <c r="CF5" s="10">
        <f t="shared" si="1"/>
        <v>0</v>
      </c>
      <c r="CG5" s="10">
        <f t="shared" si="1"/>
        <v>0</v>
      </c>
      <c r="CH5" s="10">
        <f t="shared" si="1"/>
        <v>2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8"/>
      <c r="B6" s="40"/>
      <c r="C6" s="42"/>
      <c r="D6" s="44"/>
      <c r="E6" s="45"/>
      <c r="F6" s="20">
        <v>7.5</v>
      </c>
      <c r="G6" s="20">
        <v>14</v>
      </c>
      <c r="H6" s="20">
        <v>11.5</v>
      </c>
      <c r="I6" s="21">
        <v>7.5</v>
      </c>
      <c r="J6" s="22">
        <v>9</v>
      </c>
      <c r="K6" s="22">
        <v>7</v>
      </c>
      <c r="L6" s="20">
        <v>7.5</v>
      </c>
      <c r="M6" s="20">
        <v>6</v>
      </c>
      <c r="N6" s="20">
        <v>3.5</v>
      </c>
      <c r="O6" s="22" t="s">
        <v>6</v>
      </c>
      <c r="P6" s="22" t="s">
        <v>6</v>
      </c>
      <c r="Q6" s="22" t="s">
        <v>6</v>
      </c>
      <c r="R6" s="20" t="s">
        <v>6</v>
      </c>
      <c r="S6" s="20" t="s">
        <v>6</v>
      </c>
      <c r="T6" s="20" t="s">
        <v>6</v>
      </c>
      <c r="U6" s="22" t="s">
        <v>6</v>
      </c>
      <c r="V6" s="22" t="s">
        <v>6</v>
      </c>
      <c r="W6" s="22" t="s">
        <v>6</v>
      </c>
      <c r="X6" s="20" t="s">
        <v>6</v>
      </c>
      <c r="Y6" s="20" t="s">
        <v>6</v>
      </c>
      <c r="Z6" s="20" t="s">
        <v>6</v>
      </c>
      <c r="AA6" s="22" t="s">
        <v>6</v>
      </c>
      <c r="AB6" s="22" t="s">
        <v>6</v>
      </c>
      <c r="AC6" s="22" t="s">
        <v>6</v>
      </c>
      <c r="AD6" s="20" t="s">
        <v>6</v>
      </c>
      <c r="AE6" s="20" t="s">
        <v>6</v>
      </c>
      <c r="AF6" s="20" t="s">
        <v>6</v>
      </c>
      <c r="AG6" s="22" t="s">
        <v>6</v>
      </c>
      <c r="AH6" s="22" t="s">
        <v>6</v>
      </c>
      <c r="AI6" s="22" t="s">
        <v>6</v>
      </c>
      <c r="AJ6" s="20" t="s">
        <v>6</v>
      </c>
      <c r="AK6" s="20" t="s">
        <v>6</v>
      </c>
      <c r="AL6" s="20" t="s">
        <v>6</v>
      </c>
      <c r="AM6" s="22" t="s">
        <v>6</v>
      </c>
      <c r="AN6" s="22" t="s">
        <v>6</v>
      </c>
      <c r="AO6" s="22" t="s">
        <v>6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38" t="s">
        <v>9</v>
      </c>
      <c r="B7" s="39" t="s">
        <v>12</v>
      </c>
      <c r="C7" s="32">
        <f>SUM(COUNT(F8:BS8))</f>
        <v>9</v>
      </c>
      <c r="D7" s="34">
        <f>SUM(F8:BS8)</f>
        <v>64</v>
      </c>
      <c r="E7" s="36">
        <f>SUM(AVERAGE(F7:BS7))</f>
        <v>30.555555555555557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 t="s">
        <v>6</v>
      </c>
      <c r="P7" s="16" t="s">
        <v>6</v>
      </c>
      <c r="Q7" s="16" t="s">
        <v>6</v>
      </c>
      <c r="R7" s="14" t="s">
        <v>6</v>
      </c>
      <c r="S7" s="14" t="s">
        <v>6</v>
      </c>
      <c r="T7" s="14" t="s">
        <v>6</v>
      </c>
      <c r="U7" s="16" t="s">
        <v>6</v>
      </c>
      <c r="V7" s="16" t="s">
        <v>6</v>
      </c>
      <c r="W7" s="16" t="s">
        <v>6</v>
      </c>
      <c r="X7" s="14" t="s">
        <v>6</v>
      </c>
      <c r="Y7" s="14" t="s">
        <v>6</v>
      </c>
      <c r="Z7" s="14" t="s">
        <v>6</v>
      </c>
      <c r="AA7" s="16" t="s">
        <v>6</v>
      </c>
      <c r="AB7" s="16" t="s">
        <v>6</v>
      </c>
      <c r="AC7" s="16" t="s">
        <v>6</v>
      </c>
      <c r="AD7" s="14" t="s">
        <v>6</v>
      </c>
      <c r="AE7" s="14" t="s">
        <v>6</v>
      </c>
      <c r="AF7" s="14" t="s">
        <v>6</v>
      </c>
      <c r="AG7" s="16" t="s">
        <v>6</v>
      </c>
      <c r="AH7" s="16" t="s">
        <v>6</v>
      </c>
      <c r="AI7" s="16" t="s">
        <v>6</v>
      </c>
      <c r="AJ7" s="14" t="s">
        <v>6</v>
      </c>
      <c r="AK7" s="17" t="s">
        <v>6</v>
      </c>
      <c r="AL7" s="14" t="s">
        <v>6</v>
      </c>
      <c r="AM7" s="16" t="s">
        <v>6</v>
      </c>
      <c r="AN7" s="16" t="s">
        <v>6</v>
      </c>
      <c r="AO7" s="16" t="s">
        <v>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1</v>
      </c>
      <c r="CC7" s="9">
        <f t="shared" si="2"/>
        <v>2</v>
      </c>
      <c r="CD7" s="9">
        <f t="shared" si="2"/>
        <v>0</v>
      </c>
      <c r="CE7" s="10">
        <f t="shared" si="2"/>
        <v>1</v>
      </c>
      <c r="CF7" s="10">
        <f t="shared" si="2"/>
        <v>2</v>
      </c>
      <c r="CG7" s="10">
        <f t="shared" si="2"/>
        <v>1</v>
      </c>
      <c r="CH7" s="10">
        <f t="shared" si="2"/>
        <v>1</v>
      </c>
      <c r="CI7" s="10">
        <f t="shared" si="2"/>
        <v>0</v>
      </c>
      <c r="CJ7" s="10">
        <f t="shared" si="2"/>
        <v>1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8"/>
      <c r="B8" s="39"/>
      <c r="C8" s="33"/>
      <c r="D8" s="35"/>
      <c r="E8" s="37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 t="s">
        <v>6</v>
      </c>
      <c r="P8" s="22" t="s">
        <v>6</v>
      </c>
      <c r="Q8" s="22" t="s">
        <v>6</v>
      </c>
      <c r="R8" s="20" t="s">
        <v>6</v>
      </c>
      <c r="S8" s="20" t="s">
        <v>6</v>
      </c>
      <c r="T8" s="20" t="s">
        <v>6</v>
      </c>
      <c r="U8" s="22" t="s">
        <v>6</v>
      </c>
      <c r="V8" s="22" t="s">
        <v>6</v>
      </c>
      <c r="W8" s="22" t="s">
        <v>6</v>
      </c>
      <c r="X8" s="20" t="s">
        <v>6</v>
      </c>
      <c r="Y8" s="20" t="s">
        <v>6</v>
      </c>
      <c r="Z8" s="20" t="s">
        <v>6</v>
      </c>
      <c r="AA8" s="22" t="s">
        <v>6</v>
      </c>
      <c r="AB8" s="22" t="s">
        <v>6</v>
      </c>
      <c r="AC8" s="22" t="s">
        <v>6</v>
      </c>
      <c r="AD8" s="20" t="s">
        <v>6</v>
      </c>
      <c r="AE8" s="20" t="s">
        <v>6</v>
      </c>
      <c r="AF8" s="20" t="s">
        <v>6</v>
      </c>
      <c r="AG8" s="22" t="s">
        <v>6</v>
      </c>
      <c r="AH8" s="22" t="s">
        <v>6</v>
      </c>
      <c r="AI8" s="22" t="s">
        <v>6</v>
      </c>
      <c r="AJ8" s="20" t="s">
        <v>6</v>
      </c>
      <c r="AK8" s="20" t="s">
        <v>6</v>
      </c>
      <c r="AL8" s="20" t="s">
        <v>6</v>
      </c>
      <c r="AM8" s="22" t="s">
        <v>6</v>
      </c>
      <c r="AN8" s="22" t="s">
        <v>6</v>
      </c>
      <c r="AO8" s="22" t="s">
        <v>6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8" t="s">
        <v>11</v>
      </c>
      <c r="B9" s="39" t="s">
        <v>10</v>
      </c>
      <c r="C9" s="32">
        <f>SUM(COUNT(F10:BS10))</f>
        <v>9</v>
      </c>
      <c r="D9" s="34">
        <f>SUM(F10:BS10)</f>
        <v>62</v>
      </c>
      <c r="E9" s="36">
        <f>SUM(AVERAGE(F9:BS9))</f>
        <v>31.111111111111111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 t="s">
        <v>6</v>
      </c>
      <c r="P9" s="16" t="s">
        <v>6</v>
      </c>
      <c r="Q9" s="16" t="s">
        <v>6</v>
      </c>
      <c r="R9" s="14" t="s">
        <v>6</v>
      </c>
      <c r="S9" s="14" t="s">
        <v>6</v>
      </c>
      <c r="T9" s="14" t="s">
        <v>6</v>
      </c>
      <c r="U9" s="16" t="s">
        <v>6</v>
      </c>
      <c r="V9" s="16" t="s">
        <v>6</v>
      </c>
      <c r="W9" s="16" t="s">
        <v>6</v>
      </c>
      <c r="X9" s="14" t="s">
        <v>6</v>
      </c>
      <c r="Y9" s="14" t="s">
        <v>6</v>
      </c>
      <c r="Z9" s="14" t="s">
        <v>6</v>
      </c>
      <c r="AA9" s="16" t="s">
        <v>6</v>
      </c>
      <c r="AB9" s="16" t="s">
        <v>6</v>
      </c>
      <c r="AC9" s="16" t="s">
        <v>6</v>
      </c>
      <c r="AD9" s="14" t="s">
        <v>6</v>
      </c>
      <c r="AE9" s="14" t="s">
        <v>6</v>
      </c>
      <c r="AF9" s="14" t="s">
        <v>6</v>
      </c>
      <c r="AG9" s="16" t="s">
        <v>6</v>
      </c>
      <c r="AH9" s="16" t="s">
        <v>6</v>
      </c>
      <c r="AI9" s="16" t="s">
        <v>6</v>
      </c>
      <c r="AJ9" s="14" t="s">
        <v>6</v>
      </c>
      <c r="AK9" s="17" t="s">
        <v>6</v>
      </c>
      <c r="AL9" s="14" t="s">
        <v>6</v>
      </c>
      <c r="AM9" s="16" t="s">
        <v>6</v>
      </c>
      <c r="AN9" s="16" t="s">
        <v>6</v>
      </c>
      <c r="AO9" s="16" t="s">
        <v>6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0</v>
      </c>
      <c r="CC9" s="9">
        <f t="shared" si="3"/>
        <v>1</v>
      </c>
      <c r="CD9" s="9">
        <f t="shared" si="3"/>
        <v>2</v>
      </c>
      <c r="CE9" s="10">
        <f t="shared" si="3"/>
        <v>2</v>
      </c>
      <c r="CF9" s="10">
        <f t="shared" si="3"/>
        <v>0</v>
      </c>
      <c r="CG9" s="10">
        <f t="shared" si="3"/>
        <v>1</v>
      </c>
      <c r="CH9" s="10">
        <f t="shared" si="3"/>
        <v>2</v>
      </c>
      <c r="CI9" s="10">
        <f t="shared" si="3"/>
        <v>0</v>
      </c>
      <c r="CJ9" s="10">
        <f t="shared" si="3"/>
        <v>0</v>
      </c>
      <c r="CK9" s="11">
        <f t="shared" si="3"/>
        <v>1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8"/>
      <c r="B10" s="39"/>
      <c r="C10" s="33"/>
      <c r="D10" s="35"/>
      <c r="E10" s="37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 t="s">
        <v>6</v>
      </c>
      <c r="P10" s="22" t="s">
        <v>6</v>
      </c>
      <c r="Q10" s="22" t="s">
        <v>6</v>
      </c>
      <c r="R10" s="20" t="s">
        <v>6</v>
      </c>
      <c r="S10" s="20" t="s">
        <v>6</v>
      </c>
      <c r="T10" s="20" t="s">
        <v>6</v>
      </c>
      <c r="U10" s="22" t="s">
        <v>6</v>
      </c>
      <c r="V10" s="22" t="s">
        <v>6</v>
      </c>
      <c r="W10" s="22" t="s">
        <v>6</v>
      </c>
      <c r="X10" s="20" t="s">
        <v>6</v>
      </c>
      <c r="Y10" s="20" t="s">
        <v>6</v>
      </c>
      <c r="Z10" s="20" t="s">
        <v>6</v>
      </c>
      <c r="AA10" s="22" t="s">
        <v>6</v>
      </c>
      <c r="AB10" s="22" t="s">
        <v>6</v>
      </c>
      <c r="AC10" s="22" t="s">
        <v>6</v>
      </c>
      <c r="AD10" s="20" t="s">
        <v>6</v>
      </c>
      <c r="AE10" s="20" t="s">
        <v>6</v>
      </c>
      <c r="AF10" s="20" t="s">
        <v>6</v>
      </c>
      <c r="AG10" s="22" t="s">
        <v>6</v>
      </c>
      <c r="AH10" s="22" t="s">
        <v>6</v>
      </c>
      <c r="AI10" s="22" t="s">
        <v>6</v>
      </c>
      <c r="AJ10" s="20" t="s">
        <v>6</v>
      </c>
      <c r="AK10" s="20" t="s">
        <v>6</v>
      </c>
      <c r="AL10" s="20" t="s">
        <v>6</v>
      </c>
      <c r="AM10" s="22" t="s">
        <v>6</v>
      </c>
      <c r="AN10" s="22" t="s">
        <v>6</v>
      </c>
      <c r="AO10" s="22" t="s">
        <v>6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38" t="s">
        <v>13</v>
      </c>
      <c r="B11" s="39" t="s">
        <v>8</v>
      </c>
      <c r="C11" s="32">
        <f>SUM(COUNT(F12:BS12))</f>
        <v>9</v>
      </c>
      <c r="D11" s="34">
        <f>SUM(F12:BS12)</f>
        <v>59.5</v>
      </c>
      <c r="E11" s="36">
        <f>SUM(AVERAGE(F11:BS11))</f>
        <v>30.666666666666668</v>
      </c>
      <c r="F11" s="14">
        <v>33</v>
      </c>
      <c r="G11" s="14">
        <v>34</v>
      </c>
      <c r="H11" s="14">
        <v>32</v>
      </c>
      <c r="I11" s="15">
        <v>29</v>
      </c>
      <c r="J11" s="16">
        <v>28</v>
      </c>
      <c r="K11" s="16">
        <v>30</v>
      </c>
      <c r="L11" s="14">
        <v>33</v>
      </c>
      <c r="M11" s="14">
        <v>26</v>
      </c>
      <c r="N11" s="14">
        <v>31</v>
      </c>
      <c r="O11" s="16" t="s">
        <v>6</v>
      </c>
      <c r="P11" s="16" t="s">
        <v>6</v>
      </c>
      <c r="Q11" s="16" t="s">
        <v>6</v>
      </c>
      <c r="R11" s="14" t="s">
        <v>6</v>
      </c>
      <c r="S11" s="14" t="s">
        <v>6</v>
      </c>
      <c r="T11" s="14" t="s">
        <v>6</v>
      </c>
      <c r="U11" s="16" t="s">
        <v>6</v>
      </c>
      <c r="V11" s="16" t="s">
        <v>6</v>
      </c>
      <c r="W11" s="16" t="s">
        <v>6</v>
      </c>
      <c r="X11" s="14" t="s">
        <v>6</v>
      </c>
      <c r="Y11" s="14" t="s">
        <v>6</v>
      </c>
      <c r="Z11" s="14" t="s">
        <v>6</v>
      </c>
      <c r="AA11" s="16" t="s">
        <v>6</v>
      </c>
      <c r="AB11" s="16" t="s">
        <v>6</v>
      </c>
      <c r="AC11" s="16" t="s">
        <v>6</v>
      </c>
      <c r="AD11" s="14" t="s">
        <v>6</v>
      </c>
      <c r="AE11" s="14" t="s">
        <v>6</v>
      </c>
      <c r="AF11" s="14" t="s">
        <v>6</v>
      </c>
      <c r="AG11" s="16" t="s">
        <v>6</v>
      </c>
      <c r="AH11" s="16" t="s">
        <v>6</v>
      </c>
      <c r="AI11" s="16" t="s">
        <v>6</v>
      </c>
      <c r="AJ11" s="14" t="s">
        <v>6</v>
      </c>
      <c r="AK11" s="17" t="s">
        <v>6</v>
      </c>
      <c r="AL11" s="14" t="s">
        <v>6</v>
      </c>
      <c r="AM11" s="16" t="s">
        <v>6</v>
      </c>
      <c r="AN11" s="16" t="s">
        <v>6</v>
      </c>
      <c r="AO11" s="16" t="s">
        <v>6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1</v>
      </c>
      <c r="CB11" s="9">
        <f t="shared" si="4"/>
        <v>0</v>
      </c>
      <c r="CC11" s="9">
        <f t="shared" si="4"/>
        <v>1</v>
      </c>
      <c r="CD11" s="9">
        <f t="shared" si="4"/>
        <v>1</v>
      </c>
      <c r="CE11" s="10">
        <f t="shared" si="4"/>
        <v>1</v>
      </c>
      <c r="CF11" s="10">
        <f t="shared" si="4"/>
        <v>1</v>
      </c>
      <c r="CG11" s="10">
        <f t="shared" si="4"/>
        <v>1</v>
      </c>
      <c r="CH11" s="10">
        <f t="shared" si="4"/>
        <v>2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8"/>
      <c r="B12" s="39"/>
      <c r="C12" s="33"/>
      <c r="D12" s="35"/>
      <c r="E12" s="37"/>
      <c r="F12" s="20">
        <v>7.5</v>
      </c>
      <c r="G12" s="20">
        <v>6</v>
      </c>
      <c r="H12" s="20">
        <v>6.5</v>
      </c>
      <c r="I12" s="21">
        <v>7.5</v>
      </c>
      <c r="J12" s="22">
        <v>9</v>
      </c>
      <c r="K12" s="22">
        <v>7</v>
      </c>
      <c r="L12" s="20">
        <v>2</v>
      </c>
      <c r="M12" s="20">
        <v>8</v>
      </c>
      <c r="N12" s="20">
        <v>6</v>
      </c>
      <c r="O12" s="22" t="s">
        <v>6</v>
      </c>
      <c r="P12" s="22" t="s">
        <v>6</v>
      </c>
      <c r="Q12" s="22" t="s">
        <v>6</v>
      </c>
      <c r="R12" s="20" t="s">
        <v>6</v>
      </c>
      <c r="S12" s="20" t="s">
        <v>6</v>
      </c>
      <c r="T12" s="20" t="s">
        <v>6</v>
      </c>
      <c r="U12" s="22" t="s">
        <v>6</v>
      </c>
      <c r="V12" s="22" t="s">
        <v>6</v>
      </c>
      <c r="W12" s="22" t="s">
        <v>6</v>
      </c>
      <c r="X12" s="20" t="s">
        <v>6</v>
      </c>
      <c r="Y12" s="20" t="s">
        <v>6</v>
      </c>
      <c r="Z12" s="20" t="s">
        <v>6</v>
      </c>
      <c r="AA12" s="22" t="s">
        <v>6</v>
      </c>
      <c r="AB12" s="22" t="s">
        <v>6</v>
      </c>
      <c r="AC12" s="22" t="s">
        <v>6</v>
      </c>
      <c r="AD12" s="20" t="s">
        <v>6</v>
      </c>
      <c r="AE12" s="20" t="s">
        <v>6</v>
      </c>
      <c r="AF12" s="20" t="s">
        <v>6</v>
      </c>
      <c r="AG12" s="22" t="s">
        <v>6</v>
      </c>
      <c r="AH12" s="22" t="s">
        <v>6</v>
      </c>
      <c r="AI12" s="22" t="s">
        <v>6</v>
      </c>
      <c r="AJ12" s="20" t="s">
        <v>6</v>
      </c>
      <c r="AK12" s="20" t="s">
        <v>6</v>
      </c>
      <c r="AL12" s="20" t="s">
        <v>6</v>
      </c>
      <c r="AM12" s="22" t="s">
        <v>6</v>
      </c>
      <c r="AN12" s="22" t="s">
        <v>6</v>
      </c>
      <c r="AO12" s="22" t="s">
        <v>6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38" t="s">
        <v>15</v>
      </c>
      <c r="B13" s="39" t="s">
        <v>18</v>
      </c>
      <c r="C13" s="32">
        <f>SUM(COUNT(F14:BS14))</f>
        <v>9</v>
      </c>
      <c r="D13" s="34">
        <f>SUM(F14:BS14)</f>
        <v>58.5</v>
      </c>
      <c r="E13" s="36">
        <f>SUM(AVERAGE(F13:BS13))</f>
        <v>32.111111111111114</v>
      </c>
      <c r="F13" s="14">
        <v>29</v>
      </c>
      <c r="G13" s="14">
        <v>32</v>
      </c>
      <c r="H13" s="14">
        <v>28</v>
      </c>
      <c r="I13" s="15">
        <v>28</v>
      </c>
      <c r="J13" s="16">
        <v>29</v>
      </c>
      <c r="K13" s="16">
        <v>34</v>
      </c>
      <c r="L13" s="14">
        <v>34</v>
      </c>
      <c r="M13" s="14">
        <v>37</v>
      </c>
      <c r="N13" s="14">
        <v>38</v>
      </c>
      <c r="O13" s="16" t="s">
        <v>6</v>
      </c>
      <c r="P13" s="16" t="s">
        <v>6</v>
      </c>
      <c r="Q13" s="16" t="s">
        <v>6</v>
      </c>
      <c r="R13" s="14" t="s">
        <v>6</v>
      </c>
      <c r="S13" s="14" t="s">
        <v>6</v>
      </c>
      <c r="T13" s="14" t="s">
        <v>6</v>
      </c>
      <c r="U13" s="16" t="s">
        <v>6</v>
      </c>
      <c r="V13" s="16" t="s">
        <v>6</v>
      </c>
      <c r="W13" s="16" t="s">
        <v>6</v>
      </c>
      <c r="X13" s="14" t="s">
        <v>6</v>
      </c>
      <c r="Y13" s="14" t="s">
        <v>6</v>
      </c>
      <c r="Z13" s="14" t="s">
        <v>6</v>
      </c>
      <c r="AA13" s="16" t="s">
        <v>6</v>
      </c>
      <c r="AB13" s="16" t="s">
        <v>6</v>
      </c>
      <c r="AC13" s="16" t="s">
        <v>6</v>
      </c>
      <c r="AD13" s="14" t="s">
        <v>6</v>
      </c>
      <c r="AE13" s="14" t="s">
        <v>6</v>
      </c>
      <c r="AF13" s="14" t="s">
        <v>6</v>
      </c>
      <c r="AG13" s="16" t="s">
        <v>6</v>
      </c>
      <c r="AH13" s="16" t="s">
        <v>6</v>
      </c>
      <c r="AI13" s="16" t="s">
        <v>6</v>
      </c>
      <c r="AJ13" s="14" t="s">
        <v>6</v>
      </c>
      <c r="AK13" s="17" t="s">
        <v>6</v>
      </c>
      <c r="AL13" s="14" t="s">
        <v>6</v>
      </c>
      <c r="AM13" s="16" t="s">
        <v>6</v>
      </c>
      <c r="AN13" s="16" t="s">
        <v>6</v>
      </c>
      <c r="AO13" s="16" t="s">
        <v>6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2</v>
      </c>
      <c r="CD13" s="9">
        <f t="shared" si="5"/>
        <v>2</v>
      </c>
      <c r="CE13" s="10">
        <f t="shared" si="5"/>
        <v>0</v>
      </c>
      <c r="CF13" s="10">
        <f t="shared" si="5"/>
        <v>0</v>
      </c>
      <c r="CG13" s="10">
        <f t="shared" si="5"/>
        <v>1</v>
      </c>
      <c r="CH13" s="10">
        <f t="shared" si="5"/>
        <v>0</v>
      </c>
      <c r="CI13" s="10">
        <f t="shared" si="5"/>
        <v>2</v>
      </c>
      <c r="CJ13" s="10">
        <f t="shared" si="5"/>
        <v>0</v>
      </c>
      <c r="CK13" s="11">
        <f t="shared" si="5"/>
        <v>0</v>
      </c>
      <c r="CL13" s="11">
        <f t="shared" si="5"/>
        <v>1</v>
      </c>
      <c r="CM13" s="11">
        <f t="shared" si="5"/>
        <v>1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8"/>
      <c r="B14" s="39"/>
      <c r="C14" s="33"/>
      <c r="D14" s="35"/>
      <c r="E14" s="37"/>
      <c r="F14" s="20">
        <v>12.5</v>
      </c>
      <c r="G14" s="20">
        <v>11</v>
      </c>
      <c r="H14" s="20">
        <v>11.5</v>
      </c>
      <c r="I14" s="21">
        <v>10</v>
      </c>
      <c r="J14" s="22">
        <v>6</v>
      </c>
      <c r="K14" s="22">
        <v>3.5</v>
      </c>
      <c r="L14" s="20">
        <v>1</v>
      </c>
      <c r="M14" s="20">
        <v>2</v>
      </c>
      <c r="N14" s="20">
        <v>1</v>
      </c>
      <c r="O14" s="22" t="s">
        <v>6</v>
      </c>
      <c r="P14" s="22" t="s">
        <v>6</v>
      </c>
      <c r="Q14" s="22" t="s">
        <v>6</v>
      </c>
      <c r="R14" s="20" t="s">
        <v>6</v>
      </c>
      <c r="S14" s="20" t="s">
        <v>6</v>
      </c>
      <c r="T14" s="20" t="s">
        <v>6</v>
      </c>
      <c r="U14" s="22" t="s">
        <v>6</v>
      </c>
      <c r="V14" s="22" t="s">
        <v>6</v>
      </c>
      <c r="W14" s="22" t="s">
        <v>6</v>
      </c>
      <c r="X14" s="20" t="s">
        <v>6</v>
      </c>
      <c r="Y14" s="20" t="s">
        <v>6</v>
      </c>
      <c r="Z14" s="20" t="s">
        <v>6</v>
      </c>
      <c r="AA14" s="22" t="s">
        <v>6</v>
      </c>
      <c r="AB14" s="22" t="s">
        <v>6</v>
      </c>
      <c r="AC14" s="22" t="s">
        <v>6</v>
      </c>
      <c r="AD14" s="20" t="s">
        <v>6</v>
      </c>
      <c r="AE14" s="20" t="s">
        <v>6</v>
      </c>
      <c r="AF14" s="20" t="s">
        <v>6</v>
      </c>
      <c r="AG14" s="22" t="s">
        <v>6</v>
      </c>
      <c r="AH14" s="22" t="s">
        <v>6</v>
      </c>
      <c r="AI14" s="22" t="s">
        <v>6</v>
      </c>
      <c r="AJ14" s="20" t="s">
        <v>6</v>
      </c>
      <c r="AK14" s="20" t="s">
        <v>6</v>
      </c>
      <c r="AL14" s="20" t="s">
        <v>6</v>
      </c>
      <c r="AM14" s="22" t="s">
        <v>6</v>
      </c>
      <c r="AN14" s="22" t="s">
        <v>6</v>
      </c>
      <c r="AO14" s="22" t="s">
        <v>6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38" t="s">
        <v>17</v>
      </c>
      <c r="B15" s="39" t="s">
        <v>16</v>
      </c>
      <c r="C15" s="32">
        <f>SUM(COUNT(F16:BS16))</f>
        <v>9</v>
      </c>
      <c r="D15" s="34">
        <f>SUM(F16:BS16)</f>
        <v>39.5</v>
      </c>
      <c r="E15" s="36">
        <f>SUM(AVERAGE(F15:BS15))</f>
        <v>34.111111111111114</v>
      </c>
      <c r="F15" s="14">
        <v>36</v>
      </c>
      <c r="G15" s="14">
        <v>38</v>
      </c>
      <c r="H15" s="14">
        <v>28</v>
      </c>
      <c r="I15" s="15">
        <v>38</v>
      </c>
      <c r="J15" s="16">
        <v>31</v>
      </c>
      <c r="K15" s="16">
        <v>29</v>
      </c>
      <c r="L15" s="14">
        <v>32</v>
      </c>
      <c r="M15" s="14">
        <v>38</v>
      </c>
      <c r="N15" s="14">
        <v>37</v>
      </c>
      <c r="O15" s="16" t="s">
        <v>6</v>
      </c>
      <c r="P15" s="16" t="s">
        <v>6</v>
      </c>
      <c r="Q15" s="16" t="s">
        <v>6</v>
      </c>
      <c r="R15" s="14" t="s">
        <v>6</v>
      </c>
      <c r="S15" s="14" t="s">
        <v>6</v>
      </c>
      <c r="T15" s="14" t="s">
        <v>6</v>
      </c>
      <c r="U15" s="16" t="s">
        <v>6</v>
      </c>
      <c r="V15" s="16" t="s">
        <v>6</v>
      </c>
      <c r="W15" s="16" t="s">
        <v>6</v>
      </c>
      <c r="X15" s="14" t="s">
        <v>6</v>
      </c>
      <c r="Y15" s="14" t="s">
        <v>6</v>
      </c>
      <c r="Z15" s="14" t="s">
        <v>6</v>
      </c>
      <c r="AA15" s="16" t="s">
        <v>6</v>
      </c>
      <c r="AB15" s="16" t="s">
        <v>6</v>
      </c>
      <c r="AC15" s="16" t="s">
        <v>6</v>
      </c>
      <c r="AD15" s="14" t="s">
        <v>6</v>
      </c>
      <c r="AE15" s="14" t="s">
        <v>6</v>
      </c>
      <c r="AF15" s="14" t="s">
        <v>6</v>
      </c>
      <c r="AG15" s="16" t="s">
        <v>6</v>
      </c>
      <c r="AH15" s="16" t="s">
        <v>6</v>
      </c>
      <c r="AI15" s="16" t="s">
        <v>6</v>
      </c>
      <c r="AJ15" s="14" t="s">
        <v>6</v>
      </c>
      <c r="AK15" s="17" t="s">
        <v>6</v>
      </c>
      <c r="AL15" s="14" t="s">
        <v>6</v>
      </c>
      <c r="AM15" s="16" t="s">
        <v>6</v>
      </c>
      <c r="AN15" s="16" t="s">
        <v>6</v>
      </c>
      <c r="AO15" s="16" t="s">
        <v>6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0</v>
      </c>
      <c r="CF15" s="10">
        <f t="shared" si="6"/>
        <v>1</v>
      </c>
      <c r="CG15" s="10">
        <f t="shared" si="6"/>
        <v>1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1</v>
      </c>
      <c r="CL15" s="11">
        <f t="shared" si="6"/>
        <v>1</v>
      </c>
      <c r="CM15" s="11">
        <f t="shared" si="6"/>
        <v>3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8"/>
      <c r="B16" s="39"/>
      <c r="C16" s="33"/>
      <c r="D16" s="35"/>
      <c r="E16" s="37"/>
      <c r="F16" s="20">
        <v>4</v>
      </c>
      <c r="G16" s="20">
        <v>3</v>
      </c>
      <c r="H16" s="20">
        <v>11.5</v>
      </c>
      <c r="I16" s="21">
        <v>1</v>
      </c>
      <c r="J16" s="22">
        <v>5</v>
      </c>
      <c r="K16" s="22">
        <v>9</v>
      </c>
      <c r="L16" s="20">
        <v>3</v>
      </c>
      <c r="M16" s="20">
        <v>1</v>
      </c>
      <c r="N16" s="20">
        <v>2</v>
      </c>
      <c r="O16" s="22" t="s">
        <v>6</v>
      </c>
      <c r="P16" s="22" t="s">
        <v>6</v>
      </c>
      <c r="Q16" s="22" t="s">
        <v>6</v>
      </c>
      <c r="R16" s="20" t="s">
        <v>6</v>
      </c>
      <c r="S16" s="20" t="s">
        <v>6</v>
      </c>
      <c r="T16" s="20" t="s">
        <v>6</v>
      </c>
      <c r="U16" s="22" t="s">
        <v>6</v>
      </c>
      <c r="V16" s="22" t="s">
        <v>6</v>
      </c>
      <c r="W16" s="22" t="s">
        <v>6</v>
      </c>
      <c r="X16" s="20" t="s">
        <v>6</v>
      </c>
      <c r="Y16" s="20" t="s">
        <v>6</v>
      </c>
      <c r="Z16" s="20" t="s">
        <v>6</v>
      </c>
      <c r="AA16" s="22" t="s">
        <v>6</v>
      </c>
      <c r="AB16" s="22" t="s">
        <v>6</v>
      </c>
      <c r="AC16" s="22" t="s">
        <v>6</v>
      </c>
      <c r="AD16" s="20" t="s">
        <v>6</v>
      </c>
      <c r="AE16" s="20" t="s">
        <v>6</v>
      </c>
      <c r="AF16" s="20" t="s">
        <v>6</v>
      </c>
      <c r="AG16" s="22" t="s">
        <v>6</v>
      </c>
      <c r="AH16" s="22" t="s">
        <v>6</v>
      </c>
      <c r="AI16" s="22" t="s">
        <v>6</v>
      </c>
      <c r="AJ16" s="20" t="s">
        <v>6</v>
      </c>
      <c r="AK16" s="20" t="s">
        <v>6</v>
      </c>
      <c r="AL16" s="20" t="s">
        <v>6</v>
      </c>
      <c r="AM16" s="22" t="s">
        <v>6</v>
      </c>
      <c r="AN16" s="22" t="s">
        <v>6</v>
      </c>
      <c r="AO16" s="22" t="s">
        <v>6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38" t="s">
        <v>19</v>
      </c>
      <c r="B17" s="39" t="s">
        <v>20</v>
      </c>
      <c r="C17" s="32">
        <f>SUM(COUNT(F18:BS18))</f>
        <v>3</v>
      </c>
      <c r="D17" s="34">
        <f>SUM(F18:BS18)</f>
        <v>30.5</v>
      </c>
      <c r="E17" s="36">
        <f>SUM(AVERAGE(F17:BS17))</f>
        <v>31</v>
      </c>
      <c r="F17" s="14">
        <v>31</v>
      </c>
      <c r="G17" s="14">
        <v>32</v>
      </c>
      <c r="H17" s="14">
        <v>30</v>
      </c>
      <c r="I17" s="15" t="s">
        <v>6</v>
      </c>
      <c r="J17" s="16" t="s">
        <v>6</v>
      </c>
      <c r="K17" s="16" t="s">
        <v>6</v>
      </c>
      <c r="L17" s="14" t="s">
        <v>6</v>
      </c>
      <c r="M17" s="14" t="s">
        <v>6</v>
      </c>
      <c r="N17" s="14" t="s">
        <v>6</v>
      </c>
      <c r="O17" s="16" t="s">
        <v>6</v>
      </c>
      <c r="P17" s="16" t="s">
        <v>6</v>
      </c>
      <c r="Q17" s="16" t="s">
        <v>6</v>
      </c>
      <c r="R17" s="14" t="s">
        <v>6</v>
      </c>
      <c r="S17" s="14" t="s">
        <v>6</v>
      </c>
      <c r="T17" s="14" t="s">
        <v>6</v>
      </c>
      <c r="U17" s="16" t="s">
        <v>6</v>
      </c>
      <c r="V17" s="16" t="s">
        <v>6</v>
      </c>
      <c r="W17" s="16" t="s">
        <v>6</v>
      </c>
      <c r="X17" s="14" t="s">
        <v>6</v>
      </c>
      <c r="Y17" s="14" t="s">
        <v>6</v>
      </c>
      <c r="Z17" s="14" t="s">
        <v>6</v>
      </c>
      <c r="AA17" s="16" t="s">
        <v>6</v>
      </c>
      <c r="AB17" s="16" t="s">
        <v>6</v>
      </c>
      <c r="AC17" s="16" t="s">
        <v>6</v>
      </c>
      <c r="AD17" s="14" t="s">
        <v>6</v>
      </c>
      <c r="AE17" s="14" t="s">
        <v>6</v>
      </c>
      <c r="AF17" s="14" t="s">
        <v>6</v>
      </c>
      <c r="AG17" s="16" t="s">
        <v>6</v>
      </c>
      <c r="AH17" s="16" t="s">
        <v>6</v>
      </c>
      <c r="AI17" s="16" t="s">
        <v>6</v>
      </c>
      <c r="AJ17" s="14" t="s">
        <v>6</v>
      </c>
      <c r="AK17" s="17" t="s">
        <v>6</v>
      </c>
      <c r="AL17" s="14" t="s">
        <v>6</v>
      </c>
      <c r="AM17" s="16" t="s">
        <v>6</v>
      </c>
      <c r="AN17" s="16" t="s">
        <v>6</v>
      </c>
      <c r="AO17" s="16" t="s">
        <v>6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1</v>
      </c>
      <c r="CF17" s="10">
        <f t="shared" si="7"/>
        <v>1</v>
      </c>
      <c r="CG17" s="10">
        <f t="shared" si="7"/>
        <v>1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8"/>
      <c r="B18" s="39"/>
      <c r="C18" s="33"/>
      <c r="D18" s="35"/>
      <c r="E18" s="37"/>
      <c r="F18" s="20">
        <v>10.5</v>
      </c>
      <c r="G18" s="20">
        <v>11</v>
      </c>
      <c r="H18" s="20">
        <v>9</v>
      </c>
      <c r="I18" s="21" t="s">
        <v>6</v>
      </c>
      <c r="J18" s="22" t="s">
        <v>6</v>
      </c>
      <c r="K18" s="22" t="s">
        <v>6</v>
      </c>
      <c r="L18" s="20" t="s">
        <v>6</v>
      </c>
      <c r="M18" s="20" t="s">
        <v>6</v>
      </c>
      <c r="N18" s="20" t="s">
        <v>6</v>
      </c>
      <c r="O18" s="22" t="s">
        <v>6</v>
      </c>
      <c r="P18" s="22" t="s">
        <v>6</v>
      </c>
      <c r="Q18" s="22" t="s">
        <v>6</v>
      </c>
      <c r="R18" s="20" t="s">
        <v>6</v>
      </c>
      <c r="S18" s="20" t="s">
        <v>6</v>
      </c>
      <c r="T18" s="20" t="s">
        <v>6</v>
      </c>
      <c r="U18" s="22" t="s">
        <v>6</v>
      </c>
      <c r="V18" s="22" t="s">
        <v>6</v>
      </c>
      <c r="W18" s="22" t="s">
        <v>6</v>
      </c>
      <c r="X18" s="20" t="s">
        <v>6</v>
      </c>
      <c r="Y18" s="20" t="s">
        <v>6</v>
      </c>
      <c r="Z18" s="20" t="s">
        <v>6</v>
      </c>
      <c r="AA18" s="22" t="s">
        <v>6</v>
      </c>
      <c r="AB18" s="22" t="s">
        <v>6</v>
      </c>
      <c r="AC18" s="22" t="s">
        <v>6</v>
      </c>
      <c r="AD18" s="20" t="s">
        <v>6</v>
      </c>
      <c r="AE18" s="20" t="s">
        <v>6</v>
      </c>
      <c r="AF18" s="20" t="s">
        <v>6</v>
      </c>
      <c r="AG18" s="22" t="s">
        <v>6</v>
      </c>
      <c r="AH18" s="22" t="s">
        <v>6</v>
      </c>
      <c r="AI18" s="22" t="s">
        <v>6</v>
      </c>
      <c r="AJ18" s="20" t="s">
        <v>6</v>
      </c>
      <c r="AK18" s="20" t="s">
        <v>6</v>
      </c>
      <c r="AL18" s="20" t="s">
        <v>6</v>
      </c>
      <c r="AM18" s="22" t="s">
        <v>6</v>
      </c>
      <c r="AN18" s="22" t="s">
        <v>6</v>
      </c>
      <c r="AO18" s="22" t="s">
        <v>6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8" t="s">
        <v>21</v>
      </c>
      <c r="B19" s="39" t="s">
        <v>28</v>
      </c>
      <c r="C19" s="32">
        <f>SUM(COUNT(F20:BS20))</f>
        <v>5</v>
      </c>
      <c r="D19" s="34">
        <f>SUM(F20:BS20)</f>
        <v>30.5</v>
      </c>
      <c r="E19" s="36">
        <f>SUM(AVERAGE(F19:BS19))</f>
        <v>33.200000000000003</v>
      </c>
      <c r="F19" s="14">
        <v>38</v>
      </c>
      <c r="G19" s="14">
        <v>31</v>
      </c>
      <c r="H19" s="14">
        <v>34</v>
      </c>
      <c r="I19" s="15" t="s">
        <v>6</v>
      </c>
      <c r="J19" s="16" t="s">
        <v>6</v>
      </c>
      <c r="K19" s="16" t="s">
        <v>6</v>
      </c>
      <c r="L19" s="14">
        <v>29</v>
      </c>
      <c r="M19" s="14">
        <v>34</v>
      </c>
      <c r="N19" s="14" t="s">
        <v>5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 t="s">
        <v>6</v>
      </c>
      <c r="AB19" s="16" t="s">
        <v>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 t="s">
        <v>6</v>
      </c>
      <c r="AH19" s="16" t="s">
        <v>6</v>
      </c>
      <c r="AI19" s="16" t="s">
        <v>6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2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1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8"/>
      <c r="B20" s="39"/>
      <c r="C20" s="33"/>
      <c r="D20" s="35"/>
      <c r="E20" s="37"/>
      <c r="F20" s="20">
        <v>2</v>
      </c>
      <c r="G20" s="20">
        <v>13</v>
      </c>
      <c r="H20" s="20">
        <v>5</v>
      </c>
      <c r="I20" s="21" t="s">
        <v>6</v>
      </c>
      <c r="J20" s="22" t="s">
        <v>6</v>
      </c>
      <c r="K20" s="22" t="s">
        <v>6</v>
      </c>
      <c r="L20" s="20">
        <v>7.5</v>
      </c>
      <c r="M20" s="20">
        <v>3</v>
      </c>
      <c r="N20" s="20" t="s">
        <v>5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 t="s">
        <v>6</v>
      </c>
      <c r="AB20" s="22" t="s">
        <v>6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 t="s">
        <v>6</v>
      </c>
      <c r="AH20" s="22" t="s">
        <v>6</v>
      </c>
      <c r="AI20" s="22" t="s">
        <v>6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38" t="s">
        <v>23</v>
      </c>
      <c r="B21" s="39" t="s">
        <v>14</v>
      </c>
      <c r="C21" s="32">
        <f>SUM(COUNT(F22:BS22))</f>
        <v>2</v>
      </c>
      <c r="D21" s="34">
        <f>SUM(F22:BS22)</f>
        <v>30</v>
      </c>
      <c r="E21" s="36">
        <f>SUM(AVERAGE(F21:BS21))</f>
        <v>26.5</v>
      </c>
      <c r="F21" s="14">
        <v>27</v>
      </c>
      <c r="G21" s="14" t="s">
        <v>5</v>
      </c>
      <c r="H21" s="14">
        <v>26</v>
      </c>
      <c r="I21" s="15" t="s">
        <v>6</v>
      </c>
      <c r="J21" s="16" t="s">
        <v>6</v>
      </c>
      <c r="K21" s="16" t="s">
        <v>6</v>
      </c>
      <c r="L21" s="14" t="s">
        <v>6</v>
      </c>
      <c r="M21" s="14" t="s">
        <v>6</v>
      </c>
      <c r="N21" s="14" t="s">
        <v>6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 t="s">
        <v>6</v>
      </c>
      <c r="AN21" s="16" t="s">
        <v>6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1</v>
      </c>
      <c r="CB21" s="9">
        <f t="shared" si="9"/>
        <v>1</v>
      </c>
      <c r="CC21" s="9">
        <f t="shared" si="9"/>
        <v>0</v>
      </c>
      <c r="CD21" s="9">
        <f t="shared" si="9"/>
        <v>0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8"/>
      <c r="B22" s="39"/>
      <c r="C22" s="33"/>
      <c r="D22" s="35"/>
      <c r="E22" s="37"/>
      <c r="F22" s="20">
        <v>15</v>
      </c>
      <c r="G22" s="20" t="s">
        <v>5</v>
      </c>
      <c r="H22" s="20">
        <v>15</v>
      </c>
      <c r="I22" s="21" t="s">
        <v>6</v>
      </c>
      <c r="J22" s="22" t="s">
        <v>6</v>
      </c>
      <c r="K22" s="22" t="s">
        <v>6</v>
      </c>
      <c r="L22" s="20" t="s">
        <v>6</v>
      </c>
      <c r="M22" s="20" t="s">
        <v>6</v>
      </c>
      <c r="N22" s="20" t="s">
        <v>6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 t="s">
        <v>6</v>
      </c>
      <c r="AN22" s="22" t="s">
        <v>6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</row>
    <row r="23" spans="1:118" ht="15" customHeight="1">
      <c r="A23" s="38" t="s">
        <v>25</v>
      </c>
      <c r="B23" s="39" t="s">
        <v>46</v>
      </c>
      <c r="C23" s="32">
        <f>SUM(COUNT(F24:BS24))</f>
        <v>4</v>
      </c>
      <c r="D23" s="34">
        <f>SUM(F24:BS24)</f>
        <v>26</v>
      </c>
      <c r="E23" s="36">
        <f>SUM(AVERAGE(F23:BS23))</f>
        <v>33.25</v>
      </c>
      <c r="F23" s="14">
        <v>32</v>
      </c>
      <c r="G23" s="14">
        <v>32</v>
      </c>
      <c r="H23" s="14" t="s">
        <v>5</v>
      </c>
      <c r="I23" s="15">
        <v>33</v>
      </c>
      <c r="J23" s="16">
        <v>36</v>
      </c>
      <c r="K23" s="16" t="s">
        <v>5</v>
      </c>
      <c r="L23" s="14" t="s">
        <v>6</v>
      </c>
      <c r="M23" s="14" t="s">
        <v>6</v>
      </c>
      <c r="N23" s="14" t="s">
        <v>6</v>
      </c>
      <c r="O23" s="16" t="s">
        <v>6</v>
      </c>
      <c r="P23" s="16" t="s">
        <v>6</v>
      </c>
      <c r="Q23" s="16" t="s">
        <v>6</v>
      </c>
      <c r="R23" s="14" t="s">
        <v>6</v>
      </c>
      <c r="S23" s="14" t="s">
        <v>6</v>
      </c>
      <c r="T23" s="14" t="s">
        <v>6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2</v>
      </c>
      <c r="CH23" s="10">
        <f t="shared" si="10"/>
        <v>1</v>
      </c>
      <c r="CI23" s="10">
        <f t="shared" si="10"/>
        <v>0</v>
      </c>
      <c r="CJ23" s="10">
        <f t="shared" si="10"/>
        <v>0</v>
      </c>
      <c r="CK23" s="11">
        <f t="shared" si="10"/>
        <v>1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8"/>
      <c r="B24" s="39"/>
      <c r="C24" s="33"/>
      <c r="D24" s="35"/>
      <c r="E24" s="37"/>
      <c r="F24" s="20">
        <v>9</v>
      </c>
      <c r="G24" s="20">
        <v>11</v>
      </c>
      <c r="H24" s="20" t="s">
        <v>5</v>
      </c>
      <c r="I24" s="21">
        <v>3</v>
      </c>
      <c r="J24" s="22">
        <v>3</v>
      </c>
      <c r="K24" s="22" t="s">
        <v>5</v>
      </c>
      <c r="L24" s="20" t="s">
        <v>6</v>
      </c>
      <c r="M24" s="20" t="s">
        <v>6</v>
      </c>
      <c r="N24" s="20" t="s">
        <v>6</v>
      </c>
      <c r="O24" s="22" t="s">
        <v>6</v>
      </c>
      <c r="P24" s="22" t="s">
        <v>6</v>
      </c>
      <c r="Q24" s="22" t="s">
        <v>6</v>
      </c>
      <c r="R24" s="20" t="s">
        <v>6</v>
      </c>
      <c r="S24" s="20" t="s">
        <v>6</v>
      </c>
      <c r="T24" s="20" t="s">
        <v>6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38" t="s">
        <v>27</v>
      </c>
      <c r="B25" s="39" t="s">
        <v>40</v>
      </c>
      <c r="C25" s="32">
        <f>SUM(COUNT(F26:BS26))</f>
        <v>6</v>
      </c>
      <c r="D25" s="34">
        <f>SUM(F26:BS26)</f>
        <v>20.5</v>
      </c>
      <c r="E25" s="36">
        <f>SUM(AVERAGE(F25:BS25))</f>
        <v>36</v>
      </c>
      <c r="F25" s="14">
        <v>43</v>
      </c>
      <c r="G25" s="14">
        <v>40</v>
      </c>
      <c r="H25" s="14">
        <v>32</v>
      </c>
      <c r="I25" s="15">
        <v>29</v>
      </c>
      <c r="J25" s="16">
        <v>38</v>
      </c>
      <c r="K25" s="16">
        <v>34</v>
      </c>
      <c r="L25" s="14" t="s">
        <v>6</v>
      </c>
      <c r="M25" s="14" t="s">
        <v>6</v>
      </c>
      <c r="N25" s="14" t="s">
        <v>6</v>
      </c>
      <c r="O25" s="16" t="s">
        <v>6</v>
      </c>
      <c r="P25" s="16" t="s">
        <v>6</v>
      </c>
      <c r="Q25" s="16" t="s">
        <v>6</v>
      </c>
      <c r="R25" s="14" t="s">
        <v>6</v>
      </c>
      <c r="S25" s="14" t="s">
        <v>6</v>
      </c>
      <c r="T25" s="14" t="s">
        <v>6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1</v>
      </c>
      <c r="CE25" s="10">
        <f t="shared" si="11"/>
        <v>0</v>
      </c>
      <c r="CF25" s="10">
        <f t="shared" si="11"/>
        <v>0</v>
      </c>
      <c r="CG25" s="10">
        <f t="shared" si="11"/>
        <v>1</v>
      </c>
      <c r="CH25" s="10">
        <f t="shared" si="11"/>
        <v>0</v>
      </c>
      <c r="CI25" s="10">
        <f t="shared" si="11"/>
        <v>1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1</v>
      </c>
      <c r="CN25" s="11">
        <f t="shared" si="11"/>
        <v>0</v>
      </c>
      <c r="CO25" s="11">
        <f t="shared" si="11"/>
        <v>1</v>
      </c>
      <c r="CP25" s="11">
        <f t="shared" si="11"/>
        <v>0</v>
      </c>
      <c r="CQ25" s="11">
        <f t="shared" si="11"/>
        <v>0</v>
      </c>
      <c r="CR25" s="11">
        <f t="shared" si="11"/>
        <v>1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8"/>
      <c r="B26" s="39"/>
      <c r="C26" s="33"/>
      <c r="D26" s="35"/>
      <c r="E26" s="37"/>
      <c r="F26" s="20">
        <v>1</v>
      </c>
      <c r="G26" s="20">
        <v>1</v>
      </c>
      <c r="H26" s="20">
        <v>6.5</v>
      </c>
      <c r="I26" s="21">
        <v>7.5</v>
      </c>
      <c r="J26" s="22">
        <v>1</v>
      </c>
      <c r="K26" s="22">
        <v>3.5</v>
      </c>
      <c r="L26" s="20" t="s">
        <v>6</v>
      </c>
      <c r="M26" s="20" t="s">
        <v>6</v>
      </c>
      <c r="N26" s="20" t="s">
        <v>6</v>
      </c>
      <c r="O26" s="22" t="s">
        <v>6</v>
      </c>
      <c r="P26" s="22" t="s">
        <v>6</v>
      </c>
      <c r="Q26" s="22" t="s">
        <v>6</v>
      </c>
      <c r="R26" s="20" t="s">
        <v>6</v>
      </c>
      <c r="S26" s="20" t="s">
        <v>6</v>
      </c>
      <c r="T26" s="20" t="s">
        <v>6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</row>
    <row r="27" spans="1:118" ht="15" customHeight="1">
      <c r="A27" s="38" t="s">
        <v>29</v>
      </c>
      <c r="B27" s="39" t="s">
        <v>36</v>
      </c>
      <c r="C27" s="32">
        <f>SUM(COUNT(F28:BS28))</f>
        <v>6</v>
      </c>
      <c r="D27" s="34">
        <f>SUM(F28:BS28)</f>
        <v>18.5</v>
      </c>
      <c r="E27" s="36">
        <f>SUM(AVERAGE(F27:BS27))</f>
        <v>35.666666666666664</v>
      </c>
      <c r="F27" s="14">
        <v>37</v>
      </c>
      <c r="G27" s="14">
        <v>37</v>
      </c>
      <c r="H27" s="14">
        <v>37</v>
      </c>
      <c r="I27" s="15">
        <v>31</v>
      </c>
      <c r="J27" s="16">
        <v>32</v>
      </c>
      <c r="K27" s="16">
        <v>40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 t="s">
        <v>6</v>
      </c>
      <c r="AB27" s="16" t="s">
        <v>6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 t="s">
        <v>6</v>
      </c>
      <c r="AH27" s="16" t="s">
        <v>6</v>
      </c>
      <c r="AI27" s="16" t="s">
        <v>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1</v>
      </c>
      <c r="CG27" s="10">
        <f t="shared" si="12"/>
        <v>1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3</v>
      </c>
      <c r="CM27" s="11">
        <f t="shared" si="12"/>
        <v>0</v>
      </c>
      <c r="CN27" s="11">
        <f t="shared" si="12"/>
        <v>0</v>
      </c>
      <c r="CO27" s="11">
        <f t="shared" si="12"/>
        <v>1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8"/>
      <c r="B28" s="39"/>
      <c r="C28" s="33"/>
      <c r="D28" s="35"/>
      <c r="E28" s="37"/>
      <c r="F28" s="20">
        <v>3</v>
      </c>
      <c r="G28" s="20">
        <v>4</v>
      </c>
      <c r="H28" s="20">
        <v>2</v>
      </c>
      <c r="I28" s="21">
        <v>4.5</v>
      </c>
      <c r="J28" s="22">
        <v>4</v>
      </c>
      <c r="K28" s="22">
        <v>1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 t="s">
        <v>6</v>
      </c>
      <c r="AB28" s="22" t="s">
        <v>6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 t="s">
        <v>6</v>
      </c>
      <c r="AH28" s="22" t="s">
        <v>6</v>
      </c>
      <c r="AI28" s="22" t="s">
        <v>6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  <c r="DJ28" t="s">
        <v>6</v>
      </c>
      <c r="DK28" t="s">
        <v>6</v>
      </c>
      <c r="DL28" t="s">
        <v>6</v>
      </c>
      <c r="DM28" t="s">
        <v>6</v>
      </c>
      <c r="DN28" t="s">
        <v>6</v>
      </c>
    </row>
    <row r="29" spans="1:118" ht="15" customHeight="1">
      <c r="A29" s="38" t="s">
        <v>31</v>
      </c>
      <c r="B29" s="39" t="s">
        <v>30</v>
      </c>
      <c r="C29" s="32">
        <f>SUM(COUNT(F30:BS30))</f>
        <v>6</v>
      </c>
      <c r="D29" s="34">
        <f>SUM(F30:BS30)</f>
        <v>16</v>
      </c>
      <c r="E29" s="36">
        <f>SUM(AVERAGE(F29:BS29))</f>
        <v>36.666666666666664</v>
      </c>
      <c r="F29" s="14">
        <v>34</v>
      </c>
      <c r="G29" s="14">
        <v>39</v>
      </c>
      <c r="H29" s="14">
        <v>37</v>
      </c>
      <c r="I29" s="15">
        <v>35</v>
      </c>
      <c r="J29" s="16">
        <v>37</v>
      </c>
      <c r="K29" s="16">
        <v>38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 t="s">
        <v>6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1</v>
      </c>
      <c r="CJ29" s="10">
        <f t="shared" si="13"/>
        <v>1</v>
      </c>
      <c r="CK29" s="11">
        <f t="shared" si="13"/>
        <v>0</v>
      </c>
      <c r="CL29" s="11">
        <f t="shared" si="13"/>
        <v>2</v>
      </c>
      <c r="CM29" s="11">
        <f t="shared" si="13"/>
        <v>1</v>
      </c>
      <c r="CN29" s="11">
        <f t="shared" si="13"/>
        <v>1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8"/>
      <c r="B30" s="39"/>
      <c r="C30" s="33"/>
      <c r="D30" s="35"/>
      <c r="E30" s="37"/>
      <c r="F30" s="20">
        <v>6</v>
      </c>
      <c r="G30" s="20">
        <v>2</v>
      </c>
      <c r="H30" s="20">
        <v>2</v>
      </c>
      <c r="I30" s="21">
        <v>2</v>
      </c>
      <c r="J30" s="22">
        <v>2</v>
      </c>
      <c r="K30" s="22">
        <v>2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 t="s">
        <v>6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</row>
    <row r="31" spans="1:118" ht="15" customHeight="1">
      <c r="A31" s="38" t="s">
        <v>33</v>
      </c>
      <c r="B31" s="39" t="s">
        <v>34</v>
      </c>
      <c r="C31" s="32">
        <f>SUM(COUNT(F32:BS32))</f>
        <v>3</v>
      </c>
      <c r="D31" s="34">
        <f>SUM(F32:BS32)</f>
        <v>15</v>
      </c>
      <c r="E31" s="36">
        <f>SUM(AVERAGE(F31:BS31))</f>
        <v>35</v>
      </c>
      <c r="F31" s="14">
        <v>35</v>
      </c>
      <c r="G31" s="14">
        <v>33</v>
      </c>
      <c r="H31" s="14">
        <v>37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 t="s">
        <v>6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1</v>
      </c>
      <c r="CI31" s="10">
        <f t="shared" si="14"/>
        <v>0</v>
      </c>
      <c r="CJ31" s="10">
        <f t="shared" si="14"/>
        <v>1</v>
      </c>
      <c r="CK31" s="11">
        <f t="shared" si="14"/>
        <v>0</v>
      </c>
      <c r="CL31" s="11">
        <f t="shared" si="14"/>
        <v>1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8"/>
      <c r="B32" s="39"/>
      <c r="C32" s="33"/>
      <c r="D32" s="35"/>
      <c r="E32" s="37"/>
      <c r="F32" s="20">
        <v>5</v>
      </c>
      <c r="G32" s="20">
        <v>8</v>
      </c>
      <c r="H32" s="20">
        <v>2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 t="s">
        <v>6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38" t="s">
        <v>35</v>
      </c>
      <c r="B33" s="39" t="s">
        <v>32</v>
      </c>
      <c r="C33" s="32">
        <f>SUM(COUNT(F34:BS34))</f>
        <v>0</v>
      </c>
      <c r="D33" s="34">
        <f>SUM(F34:BS34)</f>
        <v>0</v>
      </c>
      <c r="E33" s="36" t="e">
        <f>SUM(AVERAGE(F33:BS33))</f>
        <v>#DIV/0!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 t="s">
        <v>6</v>
      </c>
      <c r="AH33" s="16" t="s">
        <v>6</v>
      </c>
      <c r="AI33" s="16" t="s">
        <v>6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8"/>
      <c r="B34" s="39"/>
      <c r="C34" s="33"/>
      <c r="D34" s="35"/>
      <c r="E34" s="37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 t="s">
        <v>6</v>
      </c>
      <c r="AH34" s="22" t="s">
        <v>6</v>
      </c>
      <c r="AI34" s="22" t="s">
        <v>6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8" t="s">
        <v>37</v>
      </c>
      <c r="B35" s="39" t="s">
        <v>38</v>
      </c>
      <c r="C35" s="32">
        <f>SUM(COUNT(F36:BS36))</f>
        <v>0</v>
      </c>
      <c r="D35" s="34">
        <f>SUM(F36:BS36)</f>
        <v>0</v>
      </c>
      <c r="E35" s="36" t="e">
        <f>SUM(AVERAGE(F35:BS35))</f>
        <v>#DIV/0!</v>
      </c>
      <c r="F35" s="14" t="s">
        <v>6</v>
      </c>
      <c r="G35" s="14" t="s">
        <v>6</v>
      </c>
      <c r="H35" s="14" t="s">
        <v>6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 t="s">
        <v>6</v>
      </c>
      <c r="AB35" s="16" t="s">
        <v>6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8"/>
      <c r="B36" s="39"/>
      <c r="C36" s="33"/>
      <c r="D36" s="35"/>
      <c r="E36" s="37"/>
      <c r="F36" s="20" t="s">
        <v>6</v>
      </c>
      <c r="G36" s="20" t="s">
        <v>6</v>
      </c>
      <c r="H36" s="20" t="s">
        <v>6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 t="s">
        <v>6</v>
      </c>
      <c r="AB36" s="22" t="s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</row>
    <row r="37" spans="1:118" ht="15" customHeight="1">
      <c r="A37" s="38" t="s">
        <v>39</v>
      </c>
      <c r="B37" s="39" t="s">
        <v>24</v>
      </c>
      <c r="C37" s="32">
        <f>SUM(COUNT(F38:BS38))</f>
        <v>0</v>
      </c>
      <c r="D37" s="34">
        <f>SUM(F38:BS38)</f>
        <v>0</v>
      </c>
      <c r="E37" s="36" t="e">
        <f>SUM(AVERAGE(F37:BS37))</f>
        <v>#DIV/0!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 t="s">
        <v>6</v>
      </c>
      <c r="S37" s="14" t="s">
        <v>6</v>
      </c>
      <c r="T37" s="14" t="s">
        <v>6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8"/>
      <c r="B38" s="39"/>
      <c r="C38" s="33"/>
      <c r="D38" s="35"/>
      <c r="E38" s="37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 t="s">
        <v>6</v>
      </c>
      <c r="S38" s="20" t="s">
        <v>6</v>
      </c>
      <c r="T38" s="20" t="s">
        <v>6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</row>
    <row r="39" spans="1:118" ht="15" customHeight="1">
      <c r="A39" s="38" t="s">
        <v>41</v>
      </c>
      <c r="B39" s="39" t="s">
        <v>42</v>
      </c>
      <c r="C39" s="32">
        <f>SUM(COUNT(F40:BS40))</f>
        <v>0</v>
      </c>
      <c r="D39" s="34">
        <f>SUM(F40:BS40)</f>
        <v>0</v>
      </c>
      <c r="E39" s="36" t="e">
        <f>SUM(AVERAGE(F39:BS39))</f>
        <v>#DIV/0!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 t="s">
        <v>6</v>
      </c>
      <c r="AH39" s="16" t="s">
        <v>6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8"/>
      <c r="B40" s="39"/>
      <c r="C40" s="33"/>
      <c r="D40" s="35"/>
      <c r="E40" s="37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 t="s">
        <v>6</v>
      </c>
      <c r="AH40" s="22" t="s">
        <v>6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8" t="s">
        <v>43</v>
      </c>
      <c r="B41" s="39" t="s">
        <v>44</v>
      </c>
      <c r="C41" s="32">
        <f>SUM(COUNT(F42:BS42))</f>
        <v>0</v>
      </c>
      <c r="D41" s="34">
        <f>SUM(F42:BS42)</f>
        <v>0</v>
      </c>
      <c r="E41" s="36" t="e">
        <f>SUM(AVERAGE(F41:BS41))</f>
        <v>#DIV/0!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 t="s">
        <v>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 t="s">
        <v>6</v>
      </c>
      <c r="AI41" s="16" t="s">
        <v>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T41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8"/>
      <c r="B42" s="39"/>
      <c r="C42" s="33"/>
      <c r="D42" s="35"/>
      <c r="E42" s="37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 t="s">
        <v>6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 t="s">
        <v>6</v>
      </c>
      <c r="AI42" s="22" t="s">
        <v>6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8" t="s">
        <v>45</v>
      </c>
      <c r="B43" s="39" t="s">
        <v>26</v>
      </c>
      <c r="C43" s="32">
        <f>SUM(COUNT(F44:BS44))</f>
        <v>0</v>
      </c>
      <c r="D43" s="34">
        <f>SUM(F44:BS44)</f>
        <v>0</v>
      </c>
      <c r="E43" s="36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8"/>
      <c r="B44" s="39"/>
      <c r="C44" s="33"/>
      <c r="D44" s="35"/>
      <c r="E44" s="37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  <c r="DJ44" t="s">
        <v>6</v>
      </c>
      <c r="DK44" t="s">
        <v>6</v>
      </c>
      <c r="DL44" t="s">
        <v>6</v>
      </c>
      <c r="DM44" t="s">
        <v>6</v>
      </c>
      <c r="DN44" t="s">
        <v>6</v>
      </c>
    </row>
    <row r="45" spans="1:118" ht="15" customHeight="1">
      <c r="A45" s="38" t="s">
        <v>47</v>
      </c>
      <c r="B45" s="39" t="s">
        <v>48</v>
      </c>
      <c r="C45" s="32">
        <f>SUM(COUNT(F46:BS46))</f>
        <v>0</v>
      </c>
      <c r="D45" s="34">
        <f>SUM(F46:BS46)</f>
        <v>0</v>
      </c>
      <c r="E45" s="36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>COUNTIF($F45:$BS45,BW$1)</f>
        <v>0</v>
      </c>
      <c r="BX45" s="8">
        <f t="shared" ref="BX45:DN45" si="21">COUNTIF($F45:$BS45,BX$1)</f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8"/>
      <c r="B46" s="39"/>
      <c r="C46" s="33"/>
      <c r="D46" s="35"/>
      <c r="E46" s="37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38" t="s">
        <v>49</v>
      </c>
      <c r="B47" s="39" t="s">
        <v>50</v>
      </c>
      <c r="C47" s="32">
        <f>SUM(COUNT(F48:BS48))</f>
        <v>0</v>
      </c>
      <c r="D47" s="34">
        <f>SUM(F48:BS48)</f>
        <v>0</v>
      </c>
      <c r="E47" s="36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8"/>
      <c r="B48" s="39"/>
      <c r="C48" s="33"/>
      <c r="D48" s="35"/>
      <c r="E48" s="37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8" t="s">
        <v>51</v>
      </c>
      <c r="B49" s="39" t="s">
        <v>52</v>
      </c>
      <c r="C49" s="32">
        <f>SUM(COUNT(F50:BS50))</f>
        <v>0</v>
      </c>
      <c r="D49" s="34">
        <f>SUM(F50:BS50)</f>
        <v>0</v>
      </c>
      <c r="E49" s="36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38"/>
      <c r="B50" s="39"/>
      <c r="C50" s="33"/>
      <c r="D50" s="35"/>
      <c r="E50" s="37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8" t="s">
        <v>53</v>
      </c>
      <c r="B51" s="39" t="s">
        <v>55</v>
      </c>
      <c r="C51" s="32">
        <f>SUM(COUNT(F52:BS52))</f>
        <v>0</v>
      </c>
      <c r="D51" s="34">
        <f>SUM(F52:BS52)</f>
        <v>0</v>
      </c>
      <c r="E51" s="36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38"/>
      <c r="B52" s="39"/>
      <c r="C52" s="33"/>
      <c r="D52" s="35"/>
      <c r="E52" s="37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8" t="s">
        <v>54</v>
      </c>
      <c r="B53" s="39" t="s">
        <v>56</v>
      </c>
      <c r="C53" s="32">
        <f>SUM(COUNT(F54:BS54))</f>
        <v>0</v>
      </c>
      <c r="D53" s="34">
        <f>SUM(F54:BS54)</f>
        <v>0</v>
      </c>
      <c r="E53" s="36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8"/>
      <c r="B54" s="39"/>
      <c r="C54" s="33"/>
      <c r="D54" s="35"/>
      <c r="E54" s="37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66" spans="3:3">
      <c r="C66" s="23">
        <f>SUM(C3:C49)</f>
        <v>98</v>
      </c>
    </row>
  </sheetData>
  <mergeCells count="154">
    <mergeCell ref="A15:A16"/>
    <mergeCell ref="B15:B16"/>
    <mergeCell ref="C15:C16"/>
    <mergeCell ref="D15:D16"/>
    <mergeCell ref="E15:E16"/>
    <mergeCell ref="A9:A10"/>
    <mergeCell ref="X2:Z2"/>
    <mergeCell ref="AA2:AC2"/>
    <mergeCell ref="F2:H2"/>
    <mergeCell ref="I2:K2"/>
    <mergeCell ref="L2:N2"/>
    <mergeCell ref="O2:Q2"/>
    <mergeCell ref="R2:T2"/>
    <mergeCell ref="U2:W2"/>
    <mergeCell ref="BN2:BP2"/>
    <mergeCell ref="BQ2:BS2"/>
    <mergeCell ref="AD2:AF2"/>
    <mergeCell ref="AG2:AI2"/>
    <mergeCell ref="AJ2:AL2"/>
    <mergeCell ref="AM2:AO2"/>
    <mergeCell ref="BT2:BV2"/>
    <mergeCell ref="BW2:BY2"/>
    <mergeCell ref="AP2:AR2"/>
    <mergeCell ref="AS2:AU2"/>
    <mergeCell ref="AV2:AX2"/>
    <mergeCell ref="AY2:BA2"/>
    <mergeCell ref="BB2:BD2"/>
    <mergeCell ref="BE2:BG2"/>
    <mergeCell ref="BH2:BJ2"/>
    <mergeCell ref="BK2:BM2"/>
    <mergeCell ref="A13:A14"/>
    <mergeCell ref="B13:B14"/>
    <mergeCell ref="C13:C14"/>
    <mergeCell ref="D13:D14"/>
    <mergeCell ref="A11:A12"/>
    <mergeCell ref="B11:B12"/>
    <mergeCell ref="C11:C12"/>
    <mergeCell ref="D11:D12"/>
    <mergeCell ref="E13:E14"/>
    <mergeCell ref="E11:E12"/>
    <mergeCell ref="B9:B10"/>
    <mergeCell ref="C9:C10"/>
    <mergeCell ref="D9:D10"/>
    <mergeCell ref="E9:E10"/>
    <mergeCell ref="E7:E8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3:E4"/>
    <mergeCell ref="A17:A18"/>
    <mergeCell ref="B17:B18"/>
    <mergeCell ref="C17:C18"/>
    <mergeCell ref="D17:D18"/>
    <mergeCell ref="E17:E18"/>
    <mergeCell ref="A3:A4"/>
    <mergeCell ref="B3:B4"/>
    <mergeCell ref="C3:C4"/>
    <mergeCell ref="D3:D4"/>
    <mergeCell ref="E23:E24"/>
    <mergeCell ref="D33:D34"/>
    <mergeCell ref="E33:E34"/>
    <mergeCell ref="D27:D28"/>
    <mergeCell ref="E27:E28"/>
    <mergeCell ref="E29:E30"/>
    <mergeCell ref="B25:B26"/>
    <mergeCell ref="B23:B24"/>
    <mergeCell ref="A29:A30"/>
    <mergeCell ref="B29:B30"/>
    <mergeCell ref="C29:C30"/>
    <mergeCell ref="D29:D30"/>
    <mergeCell ref="E25:E26"/>
    <mergeCell ref="A21:A22"/>
    <mergeCell ref="B21:B22"/>
    <mergeCell ref="C21:C22"/>
    <mergeCell ref="D21:D22"/>
    <mergeCell ref="A33:A34"/>
    <mergeCell ref="B33:B34"/>
    <mergeCell ref="C33:C34"/>
    <mergeCell ref="A23:A24"/>
    <mergeCell ref="A25:A26"/>
    <mergeCell ref="A19:A20"/>
    <mergeCell ref="B19:B20"/>
    <mergeCell ref="C19:C20"/>
    <mergeCell ref="D19:D20"/>
    <mergeCell ref="E21:E22"/>
    <mergeCell ref="E37:E38"/>
    <mergeCell ref="C23:C24"/>
    <mergeCell ref="D23:D24"/>
    <mergeCell ref="C25:C26"/>
    <mergeCell ref="D25:D26"/>
    <mergeCell ref="E19:E20"/>
    <mergeCell ref="E35:E36"/>
    <mergeCell ref="A31:A32"/>
    <mergeCell ref="B31:B32"/>
    <mergeCell ref="C31:C32"/>
    <mergeCell ref="D31:D32"/>
    <mergeCell ref="E31:E32"/>
    <mergeCell ref="A27:A28"/>
    <mergeCell ref="B27:B28"/>
    <mergeCell ref="C27:C28"/>
    <mergeCell ref="E45:E46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C35:C36"/>
    <mergeCell ref="D35:D36"/>
    <mergeCell ref="E41:E42"/>
    <mergeCell ref="C43:C44"/>
    <mergeCell ref="D43:D44"/>
    <mergeCell ref="E43:E44"/>
    <mergeCell ref="A43:A44"/>
    <mergeCell ref="B43:B44"/>
    <mergeCell ref="A47:A48"/>
    <mergeCell ref="B47:B48"/>
    <mergeCell ref="A35:A36"/>
    <mergeCell ref="B35:B36"/>
    <mergeCell ref="A37:A38"/>
    <mergeCell ref="B37:B38"/>
    <mergeCell ref="C37:C38"/>
    <mergeCell ref="D37:D38"/>
    <mergeCell ref="C47:C48"/>
    <mergeCell ref="D47:D48"/>
    <mergeCell ref="A45:A46"/>
    <mergeCell ref="B45:B46"/>
    <mergeCell ref="C45:C46"/>
    <mergeCell ref="D45:D46"/>
    <mergeCell ref="A51:A52"/>
    <mergeCell ref="B51:B52"/>
    <mergeCell ref="A53:A54"/>
    <mergeCell ref="B53:B54"/>
    <mergeCell ref="E47:E48"/>
    <mergeCell ref="A49:A50"/>
    <mergeCell ref="B49:B50"/>
    <mergeCell ref="C49:C50"/>
    <mergeCell ref="D49:D50"/>
    <mergeCell ref="E49:E50"/>
    <mergeCell ref="C51:C52"/>
    <mergeCell ref="D51:D52"/>
    <mergeCell ref="E51:E52"/>
    <mergeCell ref="C53:C54"/>
    <mergeCell ref="D53:D54"/>
    <mergeCell ref="E53:E54"/>
  </mergeCells>
  <phoneticPr fontId="0" type="noConversion"/>
  <conditionalFormatting sqref="F19:BS19 F17:BS17 F5:AJ5 AL5:BS5 F3:BS3 F21:BS21 F23:BS23 F25:BS25 F13:BS13 F11:BS11 F9:BS9 F7:BS7 F15:BS15 F29:BS29 F27:BS27 F31:BS31 F43:BS43 F37:BS37 F33:BS33 F35:BS35 F39:BS39 F41:BS41 F45:BS45 F47:BS47 F49:BS49 F51:BS51 F53:BS53">
    <cfRule type="cellIs" dxfId="23" priority="13" operator="between">
      <formula>36</formula>
      <formula>99</formula>
    </cfRule>
    <cfRule type="cellIs" dxfId="22" priority="14" operator="between">
      <formula>30</formula>
      <formula>35</formula>
    </cfRule>
    <cfRule type="cellIs" dxfId="21" priority="15" operator="between">
      <formula>25</formula>
      <formula>29</formula>
    </cfRule>
    <cfRule type="cellIs" dxfId="16" priority="16" operator="between">
      <formula>18</formula>
      <formula>24</formula>
    </cfRule>
  </conditionalFormatting>
  <conditionalFormatting sqref="E3:F4 E5:E54">
    <cfRule type="cellIs" dxfId="20" priority="12" operator="between">
      <formula>36</formula>
      <formula>80</formula>
    </cfRule>
  </conditionalFormatting>
  <conditionalFormatting sqref="E3:F4 E5:E54">
    <cfRule type="cellIs" dxfId="19" priority="9" operator="between">
      <formula>36</formula>
      <formula>99</formula>
    </cfRule>
    <cfRule type="cellIs" dxfId="18" priority="10" operator="between">
      <formula>30</formula>
      <formula>35.99</formula>
    </cfRule>
    <cfRule type="cellIs" dxfId="17" priority="11" operator="between">
      <formula>25</formula>
      <formula>29.99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workbookViewId="0">
      <selection activeCell="S15" sqref="S15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4" t="s">
        <v>57</v>
      </c>
      <c r="D1" s="66" t="s">
        <v>1</v>
      </c>
      <c r="E1" s="68" t="s">
        <v>2</v>
      </c>
      <c r="G1" s="55"/>
      <c r="H1" s="55"/>
      <c r="J1" s="55"/>
      <c r="K1" s="55"/>
      <c r="M1" s="55"/>
      <c r="N1" s="55"/>
      <c r="P1" s="55"/>
      <c r="Q1" s="55"/>
    </row>
    <row r="2" spans="1:17" ht="15.75">
      <c r="C2" s="65"/>
      <c r="D2" s="67"/>
      <c r="E2" s="69"/>
      <c r="F2" s="13"/>
      <c r="G2" s="57"/>
      <c r="H2" s="57"/>
      <c r="J2" s="56"/>
      <c r="K2" s="57"/>
      <c r="M2" s="56"/>
      <c r="N2" s="57"/>
      <c r="P2" s="56"/>
      <c r="Q2" s="56"/>
    </row>
    <row r="3" spans="1:17" s="30" customFormat="1" ht="12" customHeight="1">
      <c r="A3" s="38" t="s">
        <v>4</v>
      </c>
      <c r="B3" s="39" t="s">
        <v>22</v>
      </c>
      <c r="C3" s="41">
        <f ca="1">SUM(Tabelle1!C3)</f>
        <v>9</v>
      </c>
      <c r="D3" s="43">
        <f ca="1">SUM(Tabelle1!D3)</f>
        <v>74</v>
      </c>
      <c r="E3" s="45">
        <f ca="1">SUM(Tabelle1!E3)</f>
        <v>29.333333333333332</v>
      </c>
      <c r="F3" s="29"/>
      <c r="G3" s="54"/>
      <c r="H3" s="54"/>
      <c r="J3" s="54"/>
      <c r="K3" s="54"/>
      <c r="M3" s="54"/>
      <c r="N3" s="54"/>
      <c r="P3" s="54"/>
      <c r="Q3" s="54"/>
    </row>
    <row r="4" spans="1:17" s="30" customFormat="1" ht="12" customHeight="1">
      <c r="A4" s="38"/>
      <c r="B4" s="39"/>
      <c r="C4" s="42"/>
      <c r="D4" s="44"/>
      <c r="E4" s="45"/>
      <c r="F4" s="29"/>
      <c r="G4" s="54"/>
      <c r="H4" s="54"/>
      <c r="J4" s="54"/>
      <c r="K4" s="54"/>
      <c r="M4" s="54"/>
      <c r="N4" s="54"/>
      <c r="P4" s="54"/>
      <c r="Q4" s="54"/>
    </row>
    <row r="5" spans="1:17" s="30" customFormat="1" ht="12" customHeight="1">
      <c r="A5" s="38" t="s">
        <v>7</v>
      </c>
      <c r="B5" s="40" t="s">
        <v>58</v>
      </c>
      <c r="C5" s="32">
        <f ca="1">SUM(Tabelle1!C5)</f>
        <v>9</v>
      </c>
      <c r="D5" s="34">
        <f ca="1">SUM(Tabelle1!D5)</f>
        <v>73.5</v>
      </c>
      <c r="E5" s="45">
        <f ca="1">SUM(Tabelle1!E5)</f>
        <v>29.666666666666668</v>
      </c>
      <c r="F5" s="29"/>
      <c r="G5" s="54"/>
      <c r="H5" s="54"/>
      <c r="J5" s="54"/>
      <c r="K5" s="54"/>
      <c r="M5" s="54"/>
      <c r="N5" s="54"/>
      <c r="P5" s="54"/>
      <c r="Q5" s="54"/>
    </row>
    <row r="6" spans="1:17" s="30" customFormat="1" ht="12" customHeight="1">
      <c r="A6" s="38"/>
      <c r="B6" s="40"/>
      <c r="C6" s="33"/>
      <c r="D6" s="35"/>
      <c r="E6" s="45"/>
      <c r="F6" s="29"/>
      <c r="G6" s="54"/>
      <c r="H6" s="54"/>
      <c r="J6" s="54"/>
      <c r="K6" s="54"/>
      <c r="M6" s="54"/>
      <c r="N6" s="54"/>
      <c r="P6" s="54"/>
      <c r="Q6" s="54"/>
    </row>
    <row r="7" spans="1:17" s="30" customFormat="1" ht="12" customHeight="1">
      <c r="A7" s="58" t="s">
        <v>9</v>
      </c>
      <c r="B7" s="39" t="s">
        <v>12</v>
      </c>
      <c r="C7" s="41">
        <f ca="1">SUM(Tabelle1!C7)</f>
        <v>9</v>
      </c>
      <c r="D7" s="43">
        <f ca="1">SUM(Tabelle1!D7)</f>
        <v>64</v>
      </c>
      <c r="E7" s="45">
        <f ca="1">SUM(Tabelle1!E7)</f>
        <v>30.555555555555557</v>
      </c>
      <c r="F7" s="31"/>
      <c r="G7" s="54"/>
      <c r="H7" s="54"/>
      <c r="J7" s="54"/>
      <c r="K7" s="54"/>
      <c r="M7" s="54"/>
      <c r="N7" s="54"/>
      <c r="P7" s="54"/>
      <c r="Q7" s="54"/>
    </row>
    <row r="8" spans="1:17" s="30" customFormat="1" ht="12" customHeight="1">
      <c r="A8" s="58"/>
      <c r="B8" s="39"/>
      <c r="C8" s="42"/>
      <c r="D8" s="44"/>
      <c r="E8" s="45"/>
      <c r="F8" s="31"/>
      <c r="G8" s="54"/>
      <c r="H8" s="54"/>
      <c r="J8" s="54"/>
      <c r="K8" s="54"/>
      <c r="M8" s="54"/>
      <c r="N8" s="54"/>
      <c r="P8" s="54"/>
      <c r="Q8" s="54"/>
    </row>
    <row r="9" spans="1:17" s="30" customFormat="1" ht="12" customHeight="1">
      <c r="A9" s="38" t="s">
        <v>11</v>
      </c>
      <c r="B9" s="39" t="s">
        <v>10</v>
      </c>
      <c r="C9" s="41">
        <f ca="1">SUM(Tabelle1!C9)</f>
        <v>9</v>
      </c>
      <c r="D9" s="43">
        <f ca="1">SUM(Tabelle1!D9)</f>
        <v>62</v>
      </c>
      <c r="E9" s="45">
        <f ca="1">SUM(Tabelle1!E9)</f>
        <v>31.111111111111111</v>
      </c>
      <c r="F9" s="31"/>
      <c r="G9" s="54"/>
      <c r="H9" s="54"/>
      <c r="J9" s="54"/>
      <c r="K9" s="54"/>
      <c r="M9" s="54"/>
      <c r="N9" s="54"/>
      <c r="P9" s="54"/>
      <c r="Q9" s="54"/>
    </row>
    <row r="10" spans="1:17" s="30" customFormat="1" ht="12" customHeight="1">
      <c r="A10" s="38"/>
      <c r="B10" s="39"/>
      <c r="C10" s="42"/>
      <c r="D10" s="44"/>
      <c r="E10" s="45"/>
      <c r="F10" s="31"/>
      <c r="G10" s="54"/>
      <c r="H10" s="54"/>
      <c r="J10" s="54"/>
      <c r="K10" s="54"/>
      <c r="M10" s="54"/>
      <c r="N10" s="54"/>
      <c r="P10" s="54"/>
      <c r="Q10" s="54"/>
    </row>
    <row r="11" spans="1:17" s="30" customFormat="1" ht="12" customHeight="1">
      <c r="A11" s="38" t="s">
        <v>13</v>
      </c>
      <c r="B11" s="39" t="s">
        <v>8</v>
      </c>
      <c r="C11" s="32">
        <f ca="1">SUM(Tabelle1!C11)</f>
        <v>9</v>
      </c>
      <c r="D11" s="34">
        <f ca="1">SUM(Tabelle1!D11)</f>
        <v>59.5</v>
      </c>
      <c r="E11" s="45">
        <f ca="1">SUM(Tabelle1!E11)</f>
        <v>30.666666666666668</v>
      </c>
      <c r="F11" s="31"/>
      <c r="G11" s="54"/>
      <c r="H11" s="54"/>
      <c r="J11" s="54"/>
      <c r="K11" s="54"/>
      <c r="M11" s="54"/>
      <c r="N11" s="54"/>
      <c r="P11" s="54"/>
      <c r="Q11" s="54"/>
    </row>
    <row r="12" spans="1:17" s="30" customFormat="1" ht="12" customHeight="1">
      <c r="A12" s="38"/>
      <c r="B12" s="39"/>
      <c r="C12" s="33"/>
      <c r="D12" s="35"/>
      <c r="E12" s="45"/>
      <c r="F12" s="31"/>
      <c r="G12" s="54"/>
      <c r="H12" s="54"/>
      <c r="J12" s="54"/>
      <c r="K12" s="54"/>
      <c r="M12" s="54"/>
      <c r="N12" s="54"/>
      <c r="P12" s="54"/>
      <c r="Q12" s="54"/>
    </row>
    <row r="13" spans="1:17" s="30" customFormat="1" ht="12" customHeight="1">
      <c r="A13" s="58" t="s">
        <v>15</v>
      </c>
      <c r="B13" s="39" t="s">
        <v>18</v>
      </c>
      <c r="C13" s="41">
        <f ca="1">SUM(Tabelle1!C13)</f>
        <v>9</v>
      </c>
      <c r="D13" s="43">
        <f ca="1">SUM(Tabelle1!D13)</f>
        <v>58.5</v>
      </c>
      <c r="E13" s="45">
        <f ca="1">SUM(Tabelle1!E13)</f>
        <v>32.111111111111114</v>
      </c>
      <c r="F13" s="31"/>
      <c r="G13" s="54"/>
      <c r="H13" s="54"/>
      <c r="J13" s="54"/>
      <c r="K13" s="54"/>
      <c r="M13" s="54"/>
      <c r="N13" s="54"/>
      <c r="P13" s="54"/>
      <c r="Q13" s="54"/>
    </row>
    <row r="14" spans="1:17" s="30" customFormat="1" ht="12" customHeight="1">
      <c r="A14" s="58"/>
      <c r="B14" s="39"/>
      <c r="C14" s="42"/>
      <c r="D14" s="44"/>
      <c r="E14" s="45"/>
      <c r="F14" s="31"/>
      <c r="G14" s="54"/>
      <c r="H14" s="54"/>
      <c r="J14" s="54"/>
      <c r="K14" s="54"/>
      <c r="M14" s="54"/>
      <c r="N14" s="54"/>
      <c r="P14" s="54"/>
      <c r="Q14" s="54"/>
    </row>
    <row r="15" spans="1:17" s="30" customFormat="1" ht="12" customHeight="1">
      <c r="A15" s="38" t="s">
        <v>17</v>
      </c>
      <c r="B15" s="39" t="s">
        <v>16</v>
      </c>
      <c r="C15" s="41">
        <f ca="1">SUM(Tabelle1!C15)</f>
        <v>9</v>
      </c>
      <c r="D15" s="43">
        <f ca="1">SUM(Tabelle1!D15)</f>
        <v>39.5</v>
      </c>
      <c r="E15" s="45">
        <f ca="1">SUM(Tabelle1!E15)</f>
        <v>34.111111111111114</v>
      </c>
      <c r="F15" s="31"/>
      <c r="G15" s="54"/>
      <c r="H15" s="54"/>
      <c r="J15" s="54"/>
      <c r="K15" s="54"/>
      <c r="M15" s="54"/>
      <c r="N15" s="54"/>
      <c r="P15" s="54"/>
      <c r="Q15" s="54"/>
    </row>
    <row r="16" spans="1:17" s="30" customFormat="1" ht="12" customHeight="1">
      <c r="A16" s="38"/>
      <c r="B16" s="39"/>
      <c r="C16" s="42"/>
      <c r="D16" s="44"/>
      <c r="E16" s="45"/>
      <c r="F16" s="31"/>
      <c r="G16" s="54"/>
      <c r="H16" s="54"/>
      <c r="J16" s="54"/>
      <c r="K16" s="54"/>
      <c r="M16" s="54"/>
      <c r="N16" s="54"/>
      <c r="P16" s="54"/>
      <c r="Q16" s="54"/>
    </row>
    <row r="17" spans="1:17" s="30" customFormat="1" ht="12" customHeight="1">
      <c r="A17" s="38" t="s">
        <v>19</v>
      </c>
      <c r="B17" s="39" t="s">
        <v>20</v>
      </c>
      <c r="C17" s="32">
        <f ca="1">SUM(Tabelle1!C17)</f>
        <v>3</v>
      </c>
      <c r="D17" s="34">
        <f ca="1">SUM(Tabelle1!D17)</f>
        <v>30.5</v>
      </c>
      <c r="E17" s="45">
        <f ca="1">SUM(Tabelle1!E17)</f>
        <v>31</v>
      </c>
      <c r="F17" s="31"/>
      <c r="G17" s="54"/>
      <c r="H17" s="54"/>
      <c r="J17" s="54"/>
      <c r="K17" s="54"/>
      <c r="M17" s="54"/>
      <c r="N17" s="54"/>
      <c r="P17" s="54"/>
      <c r="Q17" s="54"/>
    </row>
    <row r="18" spans="1:17" s="30" customFormat="1" ht="12" customHeight="1">
      <c r="A18" s="38"/>
      <c r="B18" s="39"/>
      <c r="C18" s="33"/>
      <c r="D18" s="35"/>
      <c r="E18" s="45"/>
      <c r="F18" s="31"/>
      <c r="G18" s="54"/>
      <c r="H18" s="54"/>
      <c r="J18" s="54"/>
      <c r="K18" s="54"/>
      <c r="M18" s="54"/>
      <c r="N18" s="54"/>
      <c r="P18" s="54"/>
      <c r="Q18" s="54"/>
    </row>
    <row r="19" spans="1:17" s="30" customFormat="1" ht="12" customHeight="1">
      <c r="A19" s="58" t="s">
        <v>21</v>
      </c>
      <c r="B19" s="39" t="s">
        <v>28</v>
      </c>
      <c r="C19" s="41">
        <f ca="1">SUM(Tabelle1!C19)</f>
        <v>5</v>
      </c>
      <c r="D19" s="43">
        <f ca="1">SUM(Tabelle1!D19)</f>
        <v>30.5</v>
      </c>
      <c r="E19" s="45">
        <f ca="1">SUM(Tabelle1!E19)</f>
        <v>33.200000000000003</v>
      </c>
      <c r="F19" s="31"/>
      <c r="G19" s="54"/>
      <c r="H19" s="54"/>
      <c r="J19" s="54"/>
      <c r="K19" s="54"/>
      <c r="M19" s="54"/>
      <c r="N19" s="54"/>
      <c r="P19" s="54"/>
      <c r="Q19" s="54"/>
    </row>
    <row r="20" spans="1:17" s="30" customFormat="1" ht="12" customHeight="1">
      <c r="A20" s="58"/>
      <c r="B20" s="39"/>
      <c r="C20" s="42"/>
      <c r="D20" s="44"/>
      <c r="E20" s="45"/>
      <c r="F20" s="31"/>
      <c r="G20" s="54"/>
      <c r="H20" s="54"/>
      <c r="J20" s="54"/>
      <c r="K20" s="54"/>
      <c r="M20" s="54"/>
      <c r="N20" s="54"/>
      <c r="P20" s="54"/>
      <c r="Q20" s="54"/>
    </row>
    <row r="21" spans="1:17" s="30" customFormat="1" ht="12" customHeight="1">
      <c r="A21" s="38" t="s">
        <v>23</v>
      </c>
      <c r="B21" s="39" t="s">
        <v>14</v>
      </c>
      <c r="C21" s="41">
        <f ca="1">SUM(Tabelle1!C21)</f>
        <v>2</v>
      </c>
      <c r="D21" s="43">
        <f ca="1">SUM(Tabelle1!D21)</f>
        <v>30</v>
      </c>
      <c r="E21" s="45">
        <f ca="1">SUM(Tabelle1!E21)</f>
        <v>26.5</v>
      </c>
      <c r="F21" s="31"/>
      <c r="G21" s="54"/>
      <c r="H21" s="54"/>
      <c r="J21" s="54"/>
      <c r="K21" s="54"/>
      <c r="M21" s="54"/>
      <c r="N21" s="54"/>
      <c r="P21" s="54"/>
      <c r="Q21" s="54"/>
    </row>
    <row r="22" spans="1:17" s="30" customFormat="1" ht="12" customHeight="1">
      <c r="A22" s="38"/>
      <c r="B22" s="39"/>
      <c r="C22" s="42"/>
      <c r="D22" s="44"/>
      <c r="E22" s="45"/>
      <c r="F22" s="31"/>
      <c r="G22" s="54"/>
      <c r="H22" s="54"/>
      <c r="J22" s="54"/>
      <c r="K22" s="54"/>
      <c r="M22" s="54"/>
      <c r="N22" s="54"/>
      <c r="P22" s="54"/>
      <c r="Q22" s="54"/>
    </row>
    <row r="23" spans="1:17" s="30" customFormat="1" ht="12" customHeight="1">
      <c r="A23" s="38" t="s">
        <v>25</v>
      </c>
      <c r="B23" s="39" t="s">
        <v>46</v>
      </c>
      <c r="C23" s="32">
        <f ca="1">SUM(Tabelle1!C23)</f>
        <v>4</v>
      </c>
      <c r="D23" s="34">
        <f ca="1">SUM(Tabelle1!D23)</f>
        <v>26</v>
      </c>
      <c r="E23" s="45">
        <f ca="1">SUM(Tabelle1!E23)</f>
        <v>33.25</v>
      </c>
      <c r="F23" s="31"/>
      <c r="G23" s="54"/>
      <c r="H23" s="54"/>
      <c r="J23" s="54"/>
      <c r="K23" s="54"/>
      <c r="M23" s="54"/>
      <c r="N23" s="54"/>
      <c r="P23" s="54"/>
      <c r="Q23" s="54"/>
    </row>
    <row r="24" spans="1:17" s="30" customFormat="1" ht="12" customHeight="1">
      <c r="A24" s="38"/>
      <c r="B24" s="39"/>
      <c r="C24" s="33"/>
      <c r="D24" s="35"/>
      <c r="E24" s="45"/>
      <c r="F24" s="31"/>
      <c r="G24" s="54"/>
      <c r="H24" s="54"/>
      <c r="J24" s="54"/>
      <c r="K24" s="54"/>
      <c r="M24" s="54"/>
      <c r="N24" s="54"/>
      <c r="P24" s="54"/>
      <c r="Q24" s="54"/>
    </row>
    <row r="25" spans="1:17" s="30" customFormat="1" ht="12" customHeight="1">
      <c r="A25" s="58" t="s">
        <v>27</v>
      </c>
      <c r="B25" s="39" t="s">
        <v>40</v>
      </c>
      <c r="C25" s="41">
        <f ca="1">SUM(Tabelle1!C25)</f>
        <v>6</v>
      </c>
      <c r="D25" s="43">
        <f ca="1">SUM(Tabelle1!D25)</f>
        <v>20.5</v>
      </c>
      <c r="E25" s="45">
        <f ca="1">SUM(Tabelle1!E25)</f>
        <v>36</v>
      </c>
      <c r="F25" s="31"/>
      <c r="G25" s="54"/>
      <c r="H25" s="54"/>
      <c r="J25" s="54"/>
      <c r="K25" s="54"/>
      <c r="M25" s="54"/>
      <c r="N25" s="54"/>
      <c r="P25" s="54"/>
      <c r="Q25" s="54"/>
    </row>
    <row r="26" spans="1:17" s="30" customFormat="1" ht="12" customHeight="1">
      <c r="A26" s="58"/>
      <c r="B26" s="39"/>
      <c r="C26" s="42"/>
      <c r="D26" s="44"/>
      <c r="E26" s="45"/>
      <c r="F26" s="31"/>
      <c r="G26" s="54"/>
      <c r="H26" s="54"/>
      <c r="J26" s="54"/>
      <c r="K26" s="54"/>
      <c r="M26" s="54"/>
      <c r="N26" s="54"/>
      <c r="P26" s="54"/>
      <c r="Q26" s="54"/>
    </row>
    <row r="27" spans="1:17" s="30" customFormat="1" ht="12" customHeight="1">
      <c r="A27" s="38" t="s">
        <v>29</v>
      </c>
      <c r="B27" s="39" t="s">
        <v>36</v>
      </c>
      <c r="C27" s="41">
        <f ca="1">SUM(Tabelle1!C27)</f>
        <v>6</v>
      </c>
      <c r="D27" s="43">
        <f ca="1">SUM(Tabelle1!D27)</f>
        <v>18.5</v>
      </c>
      <c r="E27" s="45">
        <f ca="1">SUM(Tabelle1!E27)</f>
        <v>35.666666666666664</v>
      </c>
      <c r="F27" s="31"/>
      <c r="G27" s="54"/>
      <c r="H27" s="54"/>
      <c r="J27" s="54"/>
      <c r="K27" s="54"/>
      <c r="M27" s="54"/>
      <c r="N27" s="54"/>
      <c r="P27" s="54"/>
      <c r="Q27" s="54"/>
    </row>
    <row r="28" spans="1:17" s="30" customFormat="1" ht="12" customHeight="1">
      <c r="A28" s="38"/>
      <c r="B28" s="39"/>
      <c r="C28" s="42"/>
      <c r="D28" s="44"/>
      <c r="E28" s="45"/>
      <c r="F28" s="31"/>
      <c r="G28" s="54"/>
      <c r="H28" s="54"/>
      <c r="J28" s="54"/>
      <c r="K28" s="54"/>
      <c r="M28" s="54"/>
      <c r="N28" s="54"/>
      <c r="P28" s="54"/>
      <c r="Q28" s="54"/>
    </row>
    <row r="29" spans="1:17" s="30" customFormat="1" ht="12" customHeight="1">
      <c r="A29" s="38" t="s">
        <v>31</v>
      </c>
      <c r="B29" s="39" t="s">
        <v>30</v>
      </c>
      <c r="C29" s="32">
        <f ca="1">SUM(Tabelle1!C29)</f>
        <v>6</v>
      </c>
      <c r="D29" s="34">
        <f ca="1">SUM(Tabelle1!D29)</f>
        <v>16</v>
      </c>
      <c r="E29" s="45">
        <f ca="1">SUM(Tabelle1!E29)</f>
        <v>36.666666666666664</v>
      </c>
      <c r="F29" s="31"/>
      <c r="G29" s="54"/>
      <c r="H29" s="54"/>
      <c r="J29" s="54"/>
      <c r="K29" s="54"/>
      <c r="M29" s="54"/>
      <c r="N29" s="54"/>
      <c r="P29" s="54"/>
      <c r="Q29" s="54"/>
    </row>
    <row r="30" spans="1:17" s="30" customFormat="1" ht="12" customHeight="1">
      <c r="A30" s="38"/>
      <c r="B30" s="39"/>
      <c r="C30" s="33"/>
      <c r="D30" s="35"/>
      <c r="E30" s="45"/>
      <c r="F30" s="31"/>
      <c r="G30" s="54"/>
      <c r="H30" s="54"/>
      <c r="J30" s="54"/>
      <c r="K30" s="54"/>
      <c r="M30" s="54"/>
      <c r="N30" s="54"/>
      <c r="P30" s="54"/>
      <c r="Q30" s="54"/>
    </row>
    <row r="31" spans="1:17" s="30" customFormat="1" ht="12" customHeight="1">
      <c r="A31" s="58" t="s">
        <v>33</v>
      </c>
      <c r="B31" s="39" t="s">
        <v>34</v>
      </c>
      <c r="C31" s="41">
        <f ca="1">SUM(Tabelle1!C31)</f>
        <v>3</v>
      </c>
      <c r="D31" s="43">
        <f ca="1">SUM(Tabelle1!D31)</f>
        <v>15</v>
      </c>
      <c r="E31" s="45">
        <f ca="1">SUM(Tabelle1!E31)</f>
        <v>35</v>
      </c>
      <c r="F31" s="31"/>
      <c r="G31" s="54"/>
      <c r="H31" s="54"/>
      <c r="J31" s="54"/>
      <c r="K31" s="54"/>
      <c r="M31" s="54"/>
      <c r="N31" s="54"/>
      <c r="P31" s="54"/>
      <c r="Q31" s="54"/>
    </row>
    <row r="32" spans="1:17" s="30" customFormat="1" ht="12" customHeight="1">
      <c r="A32" s="58"/>
      <c r="B32" s="39"/>
      <c r="C32" s="42"/>
      <c r="D32" s="44"/>
      <c r="E32" s="45"/>
      <c r="F32" s="31"/>
      <c r="G32" s="54"/>
      <c r="H32" s="54"/>
      <c r="J32" s="54"/>
      <c r="K32" s="54"/>
      <c r="M32" s="54"/>
      <c r="N32" s="54"/>
      <c r="P32" s="54"/>
      <c r="Q32" s="54"/>
    </row>
    <row r="33" spans="1:17" s="30" customFormat="1" ht="12" customHeight="1">
      <c r="A33" s="38" t="s">
        <v>35</v>
      </c>
      <c r="B33" s="39" t="s">
        <v>32</v>
      </c>
      <c r="C33" s="41">
        <f ca="1">SUM(Tabelle1!C33)</f>
        <v>0</v>
      </c>
      <c r="D33" s="43">
        <f ca="1">SUM(Tabelle1!D33)</f>
        <v>0</v>
      </c>
      <c r="E33" s="45" t="e">
        <f ca="1">SUM(Tabelle1!E33)</f>
        <v>#DIV/0!</v>
      </c>
      <c r="F33" s="31"/>
      <c r="G33" s="54"/>
      <c r="H33" s="54"/>
      <c r="J33" s="54"/>
      <c r="K33" s="54"/>
      <c r="M33" s="54"/>
      <c r="N33" s="54"/>
      <c r="P33" s="54"/>
      <c r="Q33" s="54"/>
    </row>
    <row r="34" spans="1:17" s="30" customFormat="1" ht="12" customHeight="1">
      <c r="A34" s="38"/>
      <c r="B34" s="39"/>
      <c r="C34" s="42"/>
      <c r="D34" s="44"/>
      <c r="E34" s="45"/>
      <c r="F34" s="31"/>
      <c r="G34" s="54"/>
      <c r="H34" s="54"/>
      <c r="J34" s="54"/>
      <c r="K34" s="54"/>
      <c r="M34" s="54"/>
      <c r="N34" s="54"/>
      <c r="P34" s="54"/>
      <c r="Q34" s="54"/>
    </row>
    <row r="35" spans="1:17" s="30" customFormat="1" ht="12" customHeight="1">
      <c r="A35" s="38" t="s">
        <v>37</v>
      </c>
      <c r="B35" s="39" t="s">
        <v>38</v>
      </c>
      <c r="C35" s="32">
        <f ca="1">SUM(Tabelle1!C35)</f>
        <v>0</v>
      </c>
      <c r="D35" s="34">
        <f ca="1">SUM(Tabelle1!D35)</f>
        <v>0</v>
      </c>
      <c r="E35" s="45" t="e">
        <f ca="1">SUM(Tabelle1!E35)</f>
        <v>#DIV/0!</v>
      </c>
      <c r="F35" s="31"/>
      <c r="G35" s="54"/>
      <c r="H35" s="54"/>
      <c r="J35" s="54"/>
      <c r="K35" s="54"/>
      <c r="M35" s="54"/>
      <c r="N35" s="54"/>
      <c r="P35" s="54"/>
      <c r="Q35" s="54"/>
    </row>
    <row r="36" spans="1:17" s="30" customFormat="1" ht="12" customHeight="1">
      <c r="A36" s="38"/>
      <c r="B36" s="39"/>
      <c r="C36" s="33"/>
      <c r="D36" s="35"/>
      <c r="E36" s="45"/>
      <c r="F36" s="31"/>
      <c r="G36" s="54"/>
      <c r="H36" s="54"/>
      <c r="J36" s="54"/>
      <c r="K36" s="54"/>
      <c r="M36" s="54"/>
      <c r="N36" s="54"/>
      <c r="P36" s="54"/>
      <c r="Q36" s="54"/>
    </row>
    <row r="37" spans="1:17" s="30" customFormat="1" ht="12" customHeight="1">
      <c r="A37" s="58" t="s">
        <v>39</v>
      </c>
      <c r="B37" s="39" t="s">
        <v>24</v>
      </c>
      <c r="C37" s="41">
        <f ca="1">SUM(Tabelle1!C37)</f>
        <v>0</v>
      </c>
      <c r="D37" s="43">
        <f ca="1">SUM(Tabelle1!D37)</f>
        <v>0</v>
      </c>
      <c r="E37" s="45" t="e">
        <f ca="1">SUM(Tabelle1!E37)</f>
        <v>#DIV/0!</v>
      </c>
      <c r="F37" s="31"/>
      <c r="G37" s="54"/>
      <c r="H37" s="54"/>
      <c r="J37" s="54"/>
      <c r="K37" s="54"/>
      <c r="M37" s="54"/>
      <c r="N37" s="54"/>
      <c r="P37" s="54"/>
      <c r="Q37" s="54"/>
    </row>
    <row r="38" spans="1:17" s="30" customFormat="1" ht="12" customHeight="1">
      <c r="A38" s="58"/>
      <c r="B38" s="39"/>
      <c r="C38" s="42"/>
      <c r="D38" s="44"/>
      <c r="E38" s="45"/>
      <c r="F38" s="31"/>
      <c r="G38" s="54"/>
      <c r="H38" s="54"/>
      <c r="J38" s="54"/>
      <c r="K38" s="54"/>
      <c r="M38" s="54"/>
      <c r="N38" s="54"/>
      <c r="P38" s="54"/>
      <c r="Q38" s="54"/>
    </row>
    <row r="39" spans="1:17" s="30" customFormat="1" ht="12" customHeight="1">
      <c r="A39" s="38" t="s">
        <v>41</v>
      </c>
      <c r="B39" s="39" t="s">
        <v>42</v>
      </c>
      <c r="C39" s="41">
        <f ca="1">SUM(Tabelle1!C39)</f>
        <v>0</v>
      </c>
      <c r="D39" s="43">
        <f ca="1">SUM(Tabelle1!D39)</f>
        <v>0</v>
      </c>
      <c r="E39" s="45" t="e">
        <f ca="1">SUM(Tabelle1!E39)</f>
        <v>#DIV/0!</v>
      </c>
      <c r="F39" s="31"/>
      <c r="G39" s="54"/>
      <c r="H39" s="54"/>
      <c r="J39" s="54"/>
      <c r="K39" s="54"/>
      <c r="M39" s="54"/>
      <c r="N39" s="54"/>
      <c r="P39" s="54"/>
      <c r="Q39" s="54"/>
    </row>
    <row r="40" spans="1:17" s="30" customFormat="1" ht="12" customHeight="1">
      <c r="A40" s="38"/>
      <c r="B40" s="39"/>
      <c r="C40" s="42"/>
      <c r="D40" s="44"/>
      <c r="E40" s="45"/>
      <c r="F40" s="31"/>
      <c r="G40" s="54"/>
      <c r="H40" s="54"/>
      <c r="J40" s="54"/>
      <c r="K40" s="54"/>
      <c r="M40" s="54"/>
      <c r="N40" s="54"/>
      <c r="P40" s="54"/>
      <c r="Q40" s="54"/>
    </row>
    <row r="41" spans="1:17" s="30" customFormat="1" ht="12" customHeight="1">
      <c r="A41" s="38" t="s">
        <v>43</v>
      </c>
      <c r="B41" s="39" t="s">
        <v>44</v>
      </c>
      <c r="C41" s="32">
        <f ca="1">SUM(Tabelle1!C41)</f>
        <v>0</v>
      </c>
      <c r="D41" s="34">
        <f ca="1">SUM(Tabelle1!D41)</f>
        <v>0</v>
      </c>
      <c r="E41" s="45" t="e">
        <f ca="1">SUM(Tabelle1!E41)</f>
        <v>#DIV/0!</v>
      </c>
      <c r="F41" s="31"/>
      <c r="G41" s="54"/>
      <c r="H41" s="54"/>
      <c r="J41" s="54"/>
      <c r="K41" s="54"/>
      <c r="M41" s="54"/>
      <c r="N41" s="54"/>
      <c r="P41" s="54"/>
      <c r="Q41" s="54"/>
    </row>
    <row r="42" spans="1:17" s="30" customFormat="1" ht="12" customHeight="1">
      <c r="A42" s="38"/>
      <c r="B42" s="39"/>
      <c r="C42" s="33"/>
      <c r="D42" s="35"/>
      <c r="E42" s="45"/>
      <c r="F42" s="31"/>
      <c r="G42" s="54"/>
      <c r="H42" s="54"/>
      <c r="J42" s="54"/>
      <c r="K42" s="54"/>
      <c r="M42" s="54"/>
      <c r="N42" s="54"/>
      <c r="P42" s="54"/>
      <c r="Q42" s="54"/>
    </row>
    <row r="43" spans="1:17" s="30" customFormat="1" ht="12" customHeight="1">
      <c r="A43" s="58" t="s">
        <v>45</v>
      </c>
      <c r="B43" s="39" t="s">
        <v>26</v>
      </c>
      <c r="C43" s="41">
        <f ca="1">SUM(Tabelle1!C43)</f>
        <v>0</v>
      </c>
      <c r="D43" s="43">
        <f ca="1">SUM(Tabelle1!D43)</f>
        <v>0</v>
      </c>
      <c r="E43" s="45" t="e">
        <f ca="1">SUM(Tabelle1!E43)</f>
        <v>#DIV/0!</v>
      </c>
      <c r="F43" s="31"/>
      <c r="G43" s="54"/>
      <c r="H43" s="54"/>
      <c r="J43" s="54"/>
      <c r="K43" s="54"/>
      <c r="M43" s="54"/>
      <c r="N43" s="54"/>
      <c r="P43" s="54"/>
      <c r="Q43" s="54"/>
    </row>
    <row r="44" spans="1:17" s="30" customFormat="1" ht="12" customHeight="1">
      <c r="A44" s="58"/>
      <c r="B44" s="39"/>
      <c r="C44" s="42"/>
      <c r="D44" s="44"/>
      <c r="E44" s="45"/>
      <c r="F44" s="31"/>
      <c r="G44" s="54"/>
      <c r="H44" s="54"/>
      <c r="J44" s="54"/>
      <c r="K44" s="54"/>
      <c r="M44" s="54"/>
      <c r="N44" s="54"/>
      <c r="P44" s="54"/>
      <c r="Q44" s="54"/>
    </row>
    <row r="45" spans="1:17" ht="12" customHeight="1">
      <c r="A45" s="38" t="s">
        <v>47</v>
      </c>
      <c r="B45" s="39" t="s">
        <v>48</v>
      </c>
      <c r="C45" s="41">
        <f ca="1">SUM(Tabelle1!C45)</f>
        <v>0</v>
      </c>
      <c r="D45" s="43">
        <f ca="1">SUM(Tabelle1!D45)</f>
        <v>0</v>
      </c>
      <c r="E45" s="45" t="e">
        <f ca="1">SUM(Tabelle1!E45)</f>
        <v>#DIV/0!</v>
      </c>
      <c r="F45" s="31"/>
      <c r="G45" s="54"/>
      <c r="H45" s="54"/>
      <c r="I45" s="30"/>
      <c r="J45" s="54"/>
      <c r="K45" s="54"/>
      <c r="L45" s="30"/>
      <c r="M45" s="54"/>
      <c r="N45" s="54"/>
      <c r="O45" s="30"/>
      <c r="P45" s="54"/>
      <c r="Q45" s="54"/>
    </row>
    <row r="46" spans="1:17" ht="12" customHeight="1">
      <c r="A46" s="38"/>
      <c r="B46" s="39"/>
      <c r="C46" s="42"/>
      <c r="D46" s="44"/>
      <c r="E46" s="45"/>
      <c r="F46" s="31"/>
      <c r="G46" s="54"/>
      <c r="H46" s="54"/>
      <c r="I46" s="30"/>
      <c r="J46" s="54"/>
      <c r="K46" s="54"/>
      <c r="L46" s="30"/>
      <c r="M46" s="54"/>
      <c r="N46" s="54"/>
      <c r="O46" s="30"/>
      <c r="P46" s="54"/>
      <c r="Q46" s="54"/>
    </row>
    <row r="47" spans="1:17" ht="12" customHeight="1">
      <c r="A47" s="38" t="s">
        <v>49</v>
      </c>
      <c r="B47" s="39" t="s">
        <v>50</v>
      </c>
      <c r="C47" s="32">
        <f ca="1">SUM(Tabelle1!C47)</f>
        <v>0</v>
      </c>
      <c r="D47" s="34">
        <f ca="1">SUM(Tabelle1!D47)</f>
        <v>0</v>
      </c>
      <c r="E47" s="45" t="e">
        <f ca="1">SUM(Tabelle1!E47)</f>
        <v>#DIV/0!</v>
      </c>
      <c r="F47" s="31"/>
      <c r="G47" s="54"/>
      <c r="H47" s="54"/>
      <c r="I47" s="30"/>
      <c r="J47" s="54"/>
      <c r="K47" s="54"/>
      <c r="L47" s="30"/>
      <c r="M47" s="54"/>
      <c r="N47" s="54"/>
      <c r="O47" s="30"/>
      <c r="P47" s="54"/>
      <c r="Q47" s="54"/>
    </row>
    <row r="48" spans="1:17" ht="12" customHeight="1">
      <c r="A48" s="38"/>
      <c r="B48" s="39"/>
      <c r="C48" s="33"/>
      <c r="D48" s="35"/>
      <c r="E48" s="45"/>
      <c r="F48" s="31"/>
      <c r="G48" s="54"/>
      <c r="H48" s="54"/>
      <c r="I48" s="30"/>
      <c r="J48" s="54"/>
      <c r="K48" s="54"/>
      <c r="L48" s="30"/>
      <c r="M48" s="54"/>
      <c r="N48" s="54"/>
      <c r="O48" s="30"/>
      <c r="P48" s="54"/>
      <c r="Q48" s="54"/>
    </row>
    <row r="49" spans="1:17" ht="12" customHeight="1">
      <c r="A49" s="58" t="s">
        <v>51</v>
      </c>
      <c r="B49" s="39" t="s">
        <v>52</v>
      </c>
      <c r="C49" s="41">
        <f ca="1">SUM(Tabelle1!C49)</f>
        <v>0</v>
      </c>
      <c r="D49" s="43">
        <f ca="1">SUM(Tabelle1!D49)</f>
        <v>0</v>
      </c>
      <c r="E49" s="45" t="e">
        <f ca="1">SUM(Tabelle1!E49)</f>
        <v>#DIV/0!</v>
      </c>
      <c r="F49" s="31"/>
      <c r="G49" s="54"/>
      <c r="H49" s="54"/>
      <c r="I49" s="30"/>
      <c r="J49" s="54"/>
      <c r="K49" s="54"/>
      <c r="L49" s="30"/>
      <c r="M49" s="54"/>
      <c r="N49" s="54"/>
      <c r="O49" s="30"/>
      <c r="P49" s="54"/>
      <c r="Q49" s="54"/>
    </row>
    <row r="50" spans="1:17" ht="12" customHeight="1">
      <c r="A50" s="58"/>
      <c r="B50" s="39"/>
      <c r="C50" s="42"/>
      <c r="D50" s="44"/>
      <c r="E50" s="45"/>
      <c r="F50" s="31"/>
      <c r="G50" s="54"/>
      <c r="H50" s="54"/>
      <c r="I50" s="30"/>
      <c r="J50" s="54"/>
      <c r="K50" s="54"/>
      <c r="L50" s="30"/>
      <c r="M50" s="54"/>
      <c r="N50" s="54"/>
      <c r="O50" s="30"/>
      <c r="P50" s="54"/>
      <c r="Q50" s="54"/>
    </row>
    <row r="51" spans="1:17" ht="12" customHeight="1">
      <c r="A51" s="38" t="s">
        <v>53</v>
      </c>
      <c r="B51" s="39" t="s">
        <v>55</v>
      </c>
      <c r="C51" s="41">
        <f ca="1">SUM(Tabelle1!C51)</f>
        <v>0</v>
      </c>
      <c r="D51" s="43">
        <f ca="1">SUM(Tabelle1!D51)</f>
        <v>0</v>
      </c>
      <c r="E51" s="45" t="e">
        <f ca="1">SUM(Tabelle1!E51)</f>
        <v>#DIV/0!</v>
      </c>
      <c r="F51" s="31"/>
      <c r="G51" s="54"/>
      <c r="H51" s="54"/>
      <c r="I51" s="30"/>
      <c r="J51" s="54"/>
      <c r="K51" s="54"/>
      <c r="L51" s="30"/>
      <c r="M51" s="54"/>
      <c r="N51" s="54"/>
      <c r="O51" s="30"/>
      <c r="P51" s="54"/>
      <c r="Q51" s="54"/>
    </row>
    <row r="52" spans="1:17" ht="12" customHeight="1">
      <c r="A52" s="38"/>
      <c r="B52" s="39"/>
      <c r="C52" s="42"/>
      <c r="D52" s="44"/>
      <c r="E52" s="45"/>
      <c r="F52" s="31"/>
      <c r="G52" s="54"/>
      <c r="H52" s="54"/>
      <c r="I52" s="30"/>
      <c r="J52" s="54"/>
      <c r="K52" s="54"/>
      <c r="L52" s="30"/>
      <c r="M52" s="54"/>
      <c r="N52" s="54"/>
      <c r="O52" s="30"/>
      <c r="P52" s="54"/>
      <c r="Q52" s="54"/>
    </row>
    <row r="53" spans="1:17" ht="12" customHeight="1">
      <c r="A53" s="38" t="s">
        <v>54</v>
      </c>
      <c r="B53" s="39" t="s">
        <v>56</v>
      </c>
      <c r="C53" s="32">
        <f ca="1">SUM(Tabelle1!C53)</f>
        <v>0</v>
      </c>
      <c r="D53" s="34">
        <f ca="1">SUM(Tabelle1!D53)</f>
        <v>0</v>
      </c>
      <c r="E53" s="45" t="e">
        <f ca="1">SUM(Tabelle1!E53)</f>
        <v>#DIV/0!</v>
      </c>
      <c r="F53" s="31"/>
      <c r="G53" s="54"/>
      <c r="H53" s="54"/>
      <c r="I53" s="30"/>
      <c r="J53" s="54"/>
      <c r="K53" s="54"/>
      <c r="L53" s="30"/>
      <c r="M53" s="54"/>
      <c r="N53" s="54"/>
      <c r="O53" s="30"/>
      <c r="P53" s="54"/>
      <c r="Q53" s="54"/>
    </row>
    <row r="54" spans="1:17" ht="12" customHeight="1">
      <c r="A54" s="38"/>
      <c r="B54" s="39"/>
      <c r="C54" s="33"/>
      <c r="D54" s="35"/>
      <c r="E54" s="45"/>
      <c r="F54" s="31"/>
      <c r="G54" s="54"/>
      <c r="H54" s="54"/>
      <c r="I54" s="30"/>
      <c r="J54" s="54"/>
      <c r="K54" s="54"/>
      <c r="L54" s="30"/>
      <c r="M54" s="54"/>
      <c r="N54" s="54"/>
      <c r="O54" s="30"/>
      <c r="P54" s="54"/>
      <c r="Q54" s="54"/>
    </row>
    <row r="55" spans="1:17" ht="12" customHeight="1">
      <c r="A55" s="61"/>
      <c r="B55" s="39"/>
      <c r="C55" s="63"/>
      <c r="D55" s="36"/>
      <c r="E55" s="59"/>
      <c r="F55" s="31"/>
      <c r="G55" s="54"/>
      <c r="H55" s="54"/>
      <c r="I55" s="30"/>
      <c r="J55" s="54"/>
      <c r="K55" s="54"/>
      <c r="L55" s="30"/>
      <c r="M55" s="54"/>
      <c r="N55" s="54"/>
      <c r="O55" s="30"/>
      <c r="P55" s="54"/>
      <c r="Q55" s="54"/>
    </row>
    <row r="56" spans="1:17" ht="12" customHeight="1">
      <c r="A56" s="62"/>
      <c r="B56" s="39"/>
      <c r="C56" s="63"/>
      <c r="D56" s="37"/>
      <c r="E56" s="60"/>
      <c r="F56" s="31"/>
      <c r="G56" s="54"/>
      <c r="H56" s="54"/>
      <c r="I56" s="30"/>
      <c r="J56" s="54"/>
      <c r="K56" s="54"/>
      <c r="L56" s="30"/>
      <c r="M56" s="54"/>
      <c r="N56" s="54"/>
      <c r="O56" s="30"/>
      <c r="P56" s="54"/>
      <c r="Q56" s="54"/>
    </row>
    <row r="57" spans="1:17" ht="12" customHeight="1">
      <c r="A57" s="61"/>
      <c r="B57" s="39"/>
      <c r="C57" s="63"/>
      <c r="D57" s="36"/>
      <c r="E57" s="59"/>
      <c r="F57" s="31"/>
      <c r="G57" s="54"/>
      <c r="H57" s="54"/>
      <c r="I57" s="30"/>
      <c r="J57" s="54"/>
      <c r="K57" s="54"/>
      <c r="L57" s="30"/>
      <c r="M57" s="54"/>
      <c r="N57" s="54"/>
      <c r="O57" s="30"/>
      <c r="P57" s="54"/>
      <c r="Q57" s="54"/>
    </row>
    <row r="58" spans="1:17" ht="12" customHeight="1">
      <c r="A58" s="62"/>
      <c r="B58" s="39"/>
      <c r="C58" s="63"/>
      <c r="D58" s="37"/>
      <c r="E58" s="60"/>
      <c r="F58" s="31"/>
      <c r="G58" s="54"/>
      <c r="H58" s="54"/>
      <c r="I58" s="30"/>
      <c r="J58" s="54"/>
      <c r="K58" s="54"/>
      <c r="L58" s="30"/>
      <c r="M58" s="54"/>
      <c r="N58" s="54"/>
      <c r="O58" s="30"/>
      <c r="P58" s="54"/>
      <c r="Q58" s="54"/>
    </row>
    <row r="59" spans="1:17" ht="12" customHeight="1">
      <c r="A59" s="61"/>
      <c r="B59" s="39"/>
      <c r="C59" s="63"/>
      <c r="D59" s="36"/>
      <c r="E59" s="59"/>
      <c r="F59" s="31"/>
      <c r="G59" s="54"/>
      <c r="H59" s="54"/>
      <c r="I59" s="30"/>
      <c r="J59" s="54"/>
      <c r="K59" s="54"/>
      <c r="L59" s="30"/>
      <c r="M59" s="54"/>
      <c r="N59" s="54"/>
      <c r="O59" s="30"/>
      <c r="P59" s="54"/>
      <c r="Q59" s="54"/>
    </row>
    <row r="60" spans="1:17" ht="12" customHeight="1">
      <c r="A60" s="62"/>
      <c r="B60" s="39"/>
      <c r="C60" s="63"/>
      <c r="D60" s="37"/>
      <c r="E60" s="60"/>
      <c r="F60" s="31"/>
      <c r="G60" s="54"/>
      <c r="H60" s="54"/>
      <c r="I60" s="30"/>
      <c r="J60" s="54"/>
      <c r="K60" s="54"/>
      <c r="L60" s="30"/>
      <c r="M60" s="54"/>
      <c r="N60" s="54"/>
      <c r="O60" s="30"/>
      <c r="P60" s="54"/>
      <c r="Q60" s="54"/>
    </row>
    <row r="61" spans="1:17" ht="12" customHeight="1">
      <c r="A61" s="61"/>
      <c r="B61" s="39"/>
      <c r="C61" s="63"/>
      <c r="D61" s="36"/>
      <c r="E61" s="59"/>
      <c r="F61" s="31"/>
      <c r="G61" s="54"/>
      <c r="H61" s="54"/>
      <c r="I61" s="30"/>
      <c r="J61" s="54"/>
      <c r="K61" s="54"/>
      <c r="L61" s="30"/>
      <c r="M61" s="54"/>
      <c r="N61" s="54"/>
      <c r="O61" s="30"/>
      <c r="P61" s="54"/>
      <c r="Q61" s="54"/>
    </row>
    <row r="62" spans="1:17" ht="12" customHeight="1">
      <c r="A62" s="62"/>
      <c r="B62" s="39"/>
      <c r="C62" s="63"/>
      <c r="D62" s="37"/>
      <c r="E62" s="60"/>
      <c r="F62" s="31"/>
      <c r="G62" s="54"/>
      <c r="H62" s="54"/>
      <c r="I62" s="30"/>
      <c r="J62" s="54"/>
      <c r="K62" s="54"/>
      <c r="L62" s="30"/>
      <c r="M62" s="54"/>
      <c r="N62" s="54"/>
      <c r="O62" s="30"/>
      <c r="P62" s="54"/>
      <c r="Q62" s="54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15" priority="16" operator="between">
      <formula>36</formula>
      <formula>80</formula>
    </cfRule>
  </conditionalFormatting>
  <conditionalFormatting sqref="F3:F62 D3:D62">
    <cfRule type="cellIs" dxfId="14" priority="13" operator="between">
      <formula>36</formula>
      <formula>99</formula>
    </cfRule>
    <cfRule type="cellIs" dxfId="13" priority="14" operator="between">
      <formula>30</formula>
      <formula>35.99</formula>
    </cfRule>
    <cfRule type="cellIs" dxfId="12" priority="15" operator="between">
      <formula>25</formula>
      <formula>29.99</formula>
    </cfRule>
  </conditionalFormatting>
  <conditionalFormatting sqref="E3:E54">
    <cfRule type="cellIs" dxfId="11" priority="12" operator="between">
      <formula>36</formula>
      <formula>80</formula>
    </cfRule>
  </conditionalFormatting>
  <conditionalFormatting sqref="E3:E54">
    <cfRule type="cellIs" dxfId="10" priority="9" operator="between">
      <formula>36</formula>
      <formula>99</formula>
    </cfRule>
    <cfRule type="cellIs" dxfId="9" priority="10" operator="between">
      <formula>30</formula>
      <formula>35.99</formula>
    </cfRule>
    <cfRule type="cellIs" dxfId="8" priority="11" operator="between">
      <formula>25</formula>
      <formula>29.99</formula>
    </cfRule>
  </conditionalFormatting>
  <conditionalFormatting sqref="E3:E54">
    <cfRule type="cellIs" dxfId="7" priority="8" operator="between">
      <formula>36</formula>
      <formula>80</formula>
    </cfRule>
  </conditionalFormatting>
  <conditionalFormatting sqref="E3:E54">
    <cfRule type="cellIs" dxfId="6" priority="5" operator="between">
      <formula>36</formula>
      <formula>99</formula>
    </cfRule>
    <cfRule type="cellIs" dxfId="5" priority="6" operator="between">
      <formula>30</formula>
      <formula>35.99</formula>
    </cfRule>
    <cfRule type="cellIs" dxfId="4" priority="7" operator="between">
      <formula>25</formula>
      <formula>29.99</formula>
    </cfRule>
  </conditionalFormatting>
  <conditionalFormatting sqref="E3:E54">
    <cfRule type="cellIs" dxfId="3" priority="4" operator="between">
      <formula>36</formula>
      <formula>80</formula>
    </cfRule>
  </conditionalFormatting>
  <conditionalFormatting sqref="E3:E54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2013-11-16T23:20:03Z</cp:lastPrinted>
  <dcterms:created xsi:type="dcterms:W3CDTF">2013-11-03T16:10:44Z</dcterms:created>
  <dcterms:modified xsi:type="dcterms:W3CDTF">2013-11-20T16:23:00Z</dcterms:modified>
</cp:coreProperties>
</file>